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05" windowWidth="25320" windowHeight="11760" activeTab="3"/>
  </bookViews>
  <sheets>
    <sheet name="Data" sheetId="1" r:id="rId1"/>
    <sheet name="Data - Short" sheetId="2" r:id="rId2"/>
    <sheet name="Cross-section" sheetId="4" r:id="rId3"/>
    <sheet name="Worksheet" sheetId="5" r:id="rId4"/>
  </sheets>
  <calcPr calcId="125725"/>
</workbook>
</file>

<file path=xl/calcChain.xml><?xml version="1.0" encoding="utf-8"?>
<calcChain xmlns="http://schemas.openxmlformats.org/spreadsheetml/2006/main">
  <c r="J13" i="5"/>
  <c r="J12"/>
  <c r="J11"/>
  <c r="I11"/>
  <c r="I12"/>
  <c r="I13"/>
  <c r="H13"/>
  <c r="H12"/>
  <c r="H11"/>
  <c r="C13"/>
  <c r="C12"/>
  <c r="C11"/>
  <c r="D111" i="2"/>
  <c r="D110"/>
  <c r="D109"/>
  <c r="D108"/>
  <c r="D107"/>
  <c r="D106"/>
  <c r="D105"/>
  <c r="D104"/>
  <c r="D103"/>
  <c r="D102"/>
  <c r="D101"/>
  <c r="D100"/>
  <c r="D99"/>
  <c r="D98"/>
  <c r="D97"/>
  <c r="D96"/>
  <c r="D95"/>
  <c r="D94"/>
  <c r="D93"/>
  <c r="D92"/>
  <c r="D91"/>
  <c r="D90"/>
  <c r="D89"/>
  <c r="D88"/>
  <c r="D87"/>
  <c r="D86"/>
  <c r="D85"/>
  <c r="D84"/>
  <c r="D83"/>
  <c r="D82"/>
  <c r="D81"/>
  <c r="D80"/>
  <c r="D79"/>
  <c r="D78"/>
  <c r="D77"/>
  <c r="D76"/>
  <c r="D75"/>
  <c r="D74"/>
  <c r="D73"/>
  <c r="D72"/>
  <c r="D71"/>
  <c r="D70"/>
  <c r="D69"/>
  <c r="D68"/>
  <c r="D67"/>
  <c r="D66"/>
  <c r="D65"/>
  <c r="D64"/>
  <c r="D63"/>
  <c r="D62"/>
  <c r="D61"/>
  <c r="D60"/>
  <c r="D59"/>
  <c r="D58"/>
  <c r="D57"/>
  <c r="D56"/>
  <c r="D55"/>
  <c r="D54"/>
  <c r="D53"/>
  <c r="D52"/>
  <c r="D51"/>
  <c r="D50"/>
  <c r="D49"/>
  <c r="D48"/>
  <c r="D47"/>
  <c r="D46"/>
  <c r="D45"/>
  <c r="D44"/>
  <c r="D43"/>
  <c r="D42"/>
  <c r="D41"/>
  <c r="D40"/>
  <c r="D39"/>
  <c r="D38"/>
  <c r="D37"/>
  <c r="D36"/>
  <c r="D35"/>
  <c r="D34"/>
  <c r="D33"/>
  <c r="D32"/>
  <c r="D31"/>
  <c r="D30"/>
  <c r="D29"/>
  <c r="D28"/>
  <c r="D27"/>
  <c r="D26"/>
  <c r="D25"/>
  <c r="D24"/>
  <c r="D23"/>
  <c r="D22"/>
  <c r="D21"/>
  <c r="D20"/>
  <c r="D19"/>
  <c r="D18"/>
  <c r="D17"/>
  <c r="D16"/>
  <c r="D15"/>
  <c r="D14"/>
  <c r="D13"/>
  <c r="D12"/>
  <c r="D11"/>
  <c r="D9"/>
  <c r="D8"/>
  <c r="D10"/>
  <c r="D7"/>
  <c r="D6"/>
  <c r="D5"/>
  <c r="D4"/>
  <c r="B13" i="5"/>
  <c r="B12"/>
  <c r="B11"/>
  <c r="E10" i="2"/>
  <c r="E7"/>
  <c r="G7"/>
  <c r="G19"/>
  <c r="G111"/>
  <c r="G110"/>
  <c r="G109"/>
  <c r="G108"/>
  <c r="G107"/>
  <c r="G106"/>
  <c r="G105"/>
  <c r="G104"/>
  <c r="G103"/>
  <c r="G102"/>
  <c r="G101"/>
  <c r="G100"/>
  <c r="G99"/>
  <c r="G98"/>
  <c r="G97"/>
  <c r="G96"/>
  <c r="G95"/>
  <c r="G94"/>
  <c r="G93"/>
  <c r="G92"/>
  <c r="G91"/>
  <c r="G90"/>
  <c r="G89"/>
  <c r="G88"/>
  <c r="G87"/>
  <c r="G86"/>
  <c r="G85"/>
  <c r="G84"/>
  <c r="G83"/>
  <c r="G82"/>
  <c r="G81"/>
  <c r="G80"/>
  <c r="G79"/>
  <c r="G78"/>
  <c r="G77"/>
  <c r="G76"/>
  <c r="G75"/>
  <c r="G74"/>
  <c r="G73"/>
  <c r="G72"/>
  <c r="G71"/>
  <c r="G70"/>
  <c r="G69"/>
  <c r="G68"/>
  <c r="G67"/>
  <c r="G66"/>
  <c r="G65"/>
  <c r="G64"/>
  <c r="G63"/>
  <c r="G62"/>
  <c r="G61"/>
  <c r="G60"/>
  <c r="G59"/>
  <c r="G58"/>
  <c r="G57"/>
  <c r="G56"/>
  <c r="G55"/>
  <c r="G54"/>
  <c r="G53"/>
  <c r="G52"/>
  <c r="G51"/>
  <c r="G50"/>
  <c r="G49"/>
  <c r="G48"/>
  <c r="G47"/>
  <c r="G46"/>
  <c r="G45"/>
  <c r="G44"/>
  <c r="G43"/>
  <c r="G42"/>
  <c r="G41"/>
  <c r="G40"/>
  <c r="G39"/>
  <c r="G38"/>
  <c r="G37"/>
  <c r="G36"/>
  <c r="G35"/>
  <c r="G34"/>
  <c r="G33"/>
  <c r="G32"/>
  <c r="G31"/>
  <c r="G30"/>
  <c r="G29"/>
  <c r="G28"/>
  <c r="G27"/>
  <c r="G26"/>
  <c r="G25"/>
  <c r="G24"/>
  <c r="G23"/>
  <c r="G22"/>
  <c r="G21"/>
  <c r="G20"/>
  <c r="G18"/>
  <c r="G17"/>
  <c r="G16"/>
  <c r="G15"/>
  <c r="G14"/>
  <c r="G13"/>
  <c r="G12"/>
  <c r="G11"/>
  <c r="G10"/>
  <c r="G9"/>
  <c r="G8"/>
  <c r="G6"/>
  <c r="G4"/>
  <c r="G5"/>
  <c r="E106"/>
  <c r="E107"/>
  <c r="E108"/>
  <c r="E109"/>
  <c r="E110"/>
  <c r="E111"/>
  <c r="B2" i="5"/>
  <c r="A12" s="1"/>
  <c r="E105" i="2"/>
  <c r="E104"/>
  <c r="E103"/>
  <c r="E102"/>
  <c r="E101"/>
  <c r="E100"/>
  <c r="E99"/>
  <c r="E98"/>
  <c r="E97"/>
  <c r="E96"/>
  <c r="E95"/>
  <c r="E94"/>
  <c r="E93"/>
  <c r="E92"/>
  <c r="E91"/>
  <c r="E90"/>
  <c r="E89"/>
  <c r="E88"/>
  <c r="E87"/>
  <c r="E86"/>
  <c r="E85"/>
  <c r="E84"/>
  <c r="E83"/>
  <c r="E82"/>
  <c r="E81"/>
  <c r="E80"/>
  <c r="E79"/>
  <c r="E78"/>
  <c r="E77"/>
  <c r="E76"/>
  <c r="E75"/>
  <c r="E74"/>
  <c r="E73"/>
  <c r="E72"/>
  <c r="E71"/>
  <c r="E70"/>
  <c r="E69"/>
  <c r="E68"/>
  <c r="E67"/>
  <c r="E66"/>
  <c r="E65"/>
  <c r="E64"/>
  <c r="E63"/>
  <c r="E62"/>
  <c r="E61"/>
  <c r="E60"/>
  <c r="E59"/>
  <c r="E58"/>
  <c r="E57"/>
  <c r="E56"/>
  <c r="E55"/>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D13" i="5"/>
  <c r="E9" i="2"/>
  <c r="D12" i="5" s="1"/>
  <c r="E8" i="2"/>
  <c r="E6"/>
  <c r="E5"/>
  <c r="E4"/>
  <c r="E311" i="1"/>
  <c r="E310"/>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65"/>
  <c r="E166"/>
  <c r="E167"/>
  <c r="E168"/>
  <c r="E169"/>
  <c r="E170"/>
  <c r="E171"/>
  <c r="E172"/>
  <c r="E173"/>
  <c r="E174"/>
  <c r="E175"/>
  <c r="E176"/>
  <c r="E177"/>
  <c r="E178"/>
  <c r="E179"/>
  <c r="E180"/>
  <c r="E181"/>
  <c r="E182"/>
  <c r="E183"/>
  <c r="E184"/>
  <c r="E185"/>
  <c r="E186"/>
  <c r="E187"/>
  <c r="E188"/>
  <c r="E189"/>
  <c r="E190"/>
  <c r="E191"/>
  <c r="E192"/>
  <c r="E193"/>
  <c r="E194"/>
  <c r="E195"/>
  <c r="E196"/>
  <c r="E197"/>
  <c r="E198"/>
  <c r="E199"/>
  <c r="E200"/>
  <c r="E201"/>
  <c r="E202"/>
  <c r="E203"/>
  <c r="E204"/>
  <c r="E205"/>
  <c r="E206"/>
  <c r="E207"/>
  <c r="E208"/>
  <c r="E209"/>
  <c r="E210"/>
  <c r="E211"/>
  <c r="E212"/>
  <c r="E213"/>
  <c r="E214"/>
  <c r="E215"/>
  <c r="E216"/>
  <c r="E217"/>
  <c r="E218"/>
  <c r="E219"/>
  <c r="E220"/>
  <c r="E221"/>
  <c r="E222"/>
  <c r="E223"/>
  <c r="E224"/>
  <c r="E225"/>
  <c r="E226"/>
  <c r="E227"/>
  <c r="E228"/>
  <c r="E229"/>
  <c r="E230"/>
  <c r="E231"/>
  <c r="E232"/>
  <c r="E233"/>
  <c r="E234"/>
  <c r="E235"/>
  <c r="E236"/>
  <c r="E237"/>
  <c r="E238"/>
  <c r="E239"/>
  <c r="E240"/>
  <c r="E241"/>
  <c r="E242"/>
  <c r="E243"/>
  <c r="E244"/>
  <c r="E245"/>
  <c r="E246"/>
  <c r="E247"/>
  <c r="E248"/>
  <c r="E249"/>
  <c r="E250"/>
  <c r="E251"/>
  <c r="E252"/>
  <c r="E253"/>
  <c r="E254"/>
  <c r="E255"/>
  <c r="E256"/>
  <c r="E257"/>
  <c r="E258"/>
  <c r="E259"/>
  <c r="E260"/>
  <c r="E261"/>
  <c r="E262"/>
  <c r="E263"/>
  <c r="E264"/>
  <c r="E265"/>
  <c r="E266"/>
  <c r="E267"/>
  <c r="E268"/>
  <c r="E269"/>
  <c r="E270"/>
  <c r="E271"/>
  <c r="E272"/>
  <c r="E273"/>
  <c r="E274"/>
  <c r="E275"/>
  <c r="E276"/>
  <c r="E277"/>
  <c r="E278"/>
  <c r="E279"/>
  <c r="E280"/>
  <c r="E281"/>
  <c r="E282"/>
  <c r="E283"/>
  <c r="E284"/>
  <c r="E285"/>
  <c r="E286"/>
  <c r="E287"/>
  <c r="E288"/>
  <c r="E289"/>
  <c r="E290"/>
  <c r="E291"/>
  <c r="E292"/>
  <c r="E293"/>
  <c r="E294"/>
  <c r="E295"/>
  <c r="E296"/>
  <c r="E297"/>
  <c r="E298"/>
  <c r="E299"/>
  <c r="E300"/>
  <c r="E301"/>
  <c r="E302"/>
  <c r="E303"/>
  <c r="E304"/>
  <c r="E305"/>
  <c r="E306"/>
  <c r="E307"/>
  <c r="E308"/>
  <c r="E5"/>
  <c r="E6"/>
  <c r="E7"/>
  <c r="E8"/>
  <c r="E9"/>
  <c r="E10"/>
  <c r="E11"/>
  <c r="E12"/>
  <c r="E13"/>
  <c r="E14"/>
  <c r="E15"/>
  <c r="E16"/>
  <c r="E17"/>
  <c r="E18"/>
  <c r="E19"/>
  <c r="E4"/>
  <c r="E3"/>
  <c r="D312"/>
  <c r="A13" i="5" l="1"/>
  <c r="A11"/>
  <c r="D11"/>
</calcChain>
</file>

<file path=xl/sharedStrings.xml><?xml version="1.0" encoding="utf-8"?>
<sst xmlns="http://schemas.openxmlformats.org/spreadsheetml/2006/main" count="85" uniqueCount="54">
  <si>
    <t>Station</t>
  </si>
  <si>
    <t>Distance from station 1</t>
  </si>
  <si>
    <t>Depth (feet)</t>
  </si>
  <si>
    <t>Deep (meters)</t>
  </si>
  <si>
    <t>STATIONS TO BE USED</t>
  </si>
  <si>
    <t>COMPLETE LIST OF STATIONS</t>
  </si>
  <si>
    <t>Depth</t>
  </si>
  <si>
    <t>Mystery Bathymetry - South Pacific</t>
  </si>
  <si>
    <t>Answer key</t>
  </si>
  <si>
    <t>1,500 meters / second</t>
  </si>
  <si>
    <t>4,921 feet / second</t>
  </si>
  <si>
    <t>Example</t>
  </si>
  <si>
    <t>Mystery Bathymetry</t>
  </si>
  <si>
    <t>E1</t>
  </si>
  <si>
    <t>E2</t>
  </si>
  <si>
    <t>E3</t>
  </si>
  <si>
    <r>
      <rPr>
        <b/>
        <sz val="8"/>
        <color theme="1"/>
        <rFont val="Calibri"/>
        <family val="2"/>
        <scheme val="minor"/>
      </rPr>
      <t>Mystery Detectives – Mystery Topography</t>
    </r>
    <r>
      <rPr>
        <sz val="8"/>
        <color theme="1"/>
        <rFont val="Calibri"/>
        <family val="2"/>
        <scheme val="minor"/>
      </rPr>
      <t xml:space="preserve">
Earthguide at Geosciences Research Division, Scripps Institution of Oceanography  http://earthguide.ucsd.edu
This project produced with support from COSEE California.
Updated:  November 3, 2010</t>
    </r>
  </si>
  <si>
    <t>Depth of Dolphins (English)</t>
  </si>
  <si>
    <t>At sea level</t>
  </si>
  <si>
    <t>Depth of Dolphins (Metric)</t>
  </si>
  <si>
    <t>3,048 meters above sea level</t>
  </si>
  <si>
    <t>Speed of Sound in Seawater*  (English)</t>
  </si>
  <si>
    <t>Speed of Sound in Seawater* (Metric)</t>
  </si>
  <si>
    <r>
      <rPr>
        <b/>
        <sz val="10"/>
        <rFont val="Calibri"/>
        <family val="2"/>
        <scheme val="minor"/>
      </rPr>
      <t>* Speed of sound in seawater</t>
    </r>
    <r>
      <rPr>
        <sz val="10"/>
        <rFont val="Calibri"/>
        <family val="2"/>
        <scheme val="minor"/>
      </rPr>
      <t xml:space="preserve"> varies in detail
depending on the temperature, pressure and salinity, but generally by not less than 10 m/s of the value we use here. </t>
    </r>
  </si>
  <si>
    <r>
      <rPr>
        <b/>
        <sz val="10"/>
        <color theme="1"/>
        <rFont val="Calibri"/>
        <family val="2"/>
        <scheme val="minor"/>
      </rPr>
      <t xml:space="preserve">"How fast does sound travel?" 
</t>
    </r>
    <r>
      <rPr>
        <sz val="10"/>
        <color theme="1"/>
        <rFont val="Calibri"/>
        <family val="2"/>
        <scheme val="minor"/>
      </rPr>
      <t xml:space="preserve">See - </t>
    </r>
    <r>
      <rPr>
        <i/>
        <sz val="10"/>
        <color indexed="8"/>
        <rFont val="Calibri"/>
        <family val="2"/>
      </rPr>
      <t>Discovery of Sound in the Sea</t>
    </r>
    <r>
      <rPr>
        <sz val="10"/>
        <color indexed="8"/>
        <rFont val="Calibri"/>
        <family val="2"/>
      </rPr>
      <t xml:space="preserve"> at 
http://www.dosits.org/science/soundmovement/speedofsound/.</t>
    </r>
  </si>
  <si>
    <r>
      <rPr>
        <b/>
        <sz val="10"/>
        <color theme="1"/>
        <rFont val="Calibri"/>
        <family val="2"/>
        <scheme val="minor"/>
      </rPr>
      <t>Data  based on:</t>
    </r>
    <r>
      <rPr>
        <sz val="10"/>
        <color theme="1"/>
        <rFont val="Calibri"/>
        <family val="2"/>
        <scheme val="minor"/>
      </rPr>
      <t xml:space="preserve">
Mammerickx, S. M., Smith, S. M., Taylor, I. L., and Chase, T. E. (1975).
Topography of the South Pacific, IMR Technical Report Series TR 56 [Map].
San Diego, University of California Institute of Marine Resources.
Google Inc. (2011). Google Earth (Version 6.0.1.2032 (beta)) [Software].
Available from http: http://www.google.com/earth/
</t>
    </r>
  </si>
  <si>
    <t>Depth =</t>
  </si>
  <si>
    <t>Station
#</t>
  </si>
  <si>
    <t>Order
#</t>
  </si>
  <si>
    <t>(a)
Group</t>
  </si>
  <si>
    <t>(b)
Station</t>
  </si>
  <si>
    <t xml:space="preserve">(c)
Distance from station 1
(miles)
</t>
  </si>
  <si>
    <t>(d)
Distance from station 1
(kilometers)</t>
  </si>
  <si>
    <t xml:space="preserve">(e)
Two-way travel time
(seconds)
</t>
  </si>
  <si>
    <t>(f)
Depth below sea level
(meters)</t>
  </si>
  <si>
    <t>(g)
Depth below sea level
(feet)</t>
  </si>
  <si>
    <t>What is the mathematical expression that relates two-way travel time to depth?</t>
  </si>
  <si>
    <t>Using information given in the table, calculate the depth at each station and enter it into column (c) of your  table.
Enter your answers in column (e) of the table above.</t>
  </si>
  <si>
    <t>Name:  _________________________________</t>
  </si>
  <si>
    <t>Date:   _________________________________</t>
  </si>
  <si>
    <t xml:space="preserve">Group </t>
  </si>
  <si>
    <t>Table 1 - Sonar data and calculated depth to seafloor</t>
  </si>
  <si>
    <t>(e)
Calculated depth below sea level
(meters)</t>
  </si>
  <si>
    <t xml:space="preserve">(d)
Measured two-way travel time
(seconds)
</t>
  </si>
  <si>
    <t xml:space="preserve">(c)
Measured
Distance from Station 1
(kilometers)
</t>
  </si>
  <si>
    <t>What is actually measured by dolphins or sonar equipment?
Circle your answer(s)</t>
  </si>
  <si>
    <t>Plot your three depth points on the class cross-section.
Find the location of your three stations based on the distance to Station 1.</t>
  </si>
  <si>
    <t>a  One-way travel time</t>
  </si>
  <si>
    <t>b. Two-way travel time</t>
  </si>
  <si>
    <t>c. The time it takes for a sound wave to travel to the seafloor</t>
  </si>
  <si>
    <t>d. The time it takes for a sound wave to travel to the seafloor and back</t>
  </si>
  <si>
    <t>e. The depth to the seafloor</t>
  </si>
  <si>
    <t>f.Twice the depth to the seafloor</t>
  </si>
  <si>
    <t>g. The speed of sound in water</t>
  </si>
</sst>
</file>

<file path=xl/styles.xml><?xml version="1.0" encoding="utf-8"?>
<styleSheet xmlns="http://schemas.openxmlformats.org/spreadsheetml/2006/main">
  <numFmts count="1">
    <numFmt numFmtId="164" formatCode="#,##0.0"/>
  </numFmts>
  <fonts count="25">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sz val="11"/>
      <color theme="3"/>
      <name val="Calibri"/>
      <family val="2"/>
      <scheme val="minor"/>
    </font>
    <font>
      <sz val="13"/>
      <color theme="3"/>
      <name val="Calibri"/>
      <family val="2"/>
      <scheme val="minor"/>
    </font>
    <font>
      <b/>
      <sz val="14"/>
      <color rgb="FFC00000"/>
      <name val="Calibri"/>
      <family val="2"/>
      <scheme val="minor"/>
    </font>
    <font>
      <b/>
      <sz val="11"/>
      <color theme="9" tint="-0.499984740745262"/>
      <name val="Calibri"/>
      <family val="2"/>
      <scheme val="minor"/>
    </font>
    <font>
      <b/>
      <sz val="14"/>
      <color theme="1"/>
      <name val="Calibri"/>
      <family val="2"/>
      <scheme val="minor"/>
    </font>
    <font>
      <b/>
      <sz val="12"/>
      <color theme="1"/>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b/>
      <sz val="10"/>
      <name val="Calibri"/>
      <family val="2"/>
      <scheme val="minor"/>
    </font>
    <font>
      <sz val="10"/>
      <name val="Calibri"/>
      <family val="2"/>
      <scheme val="minor"/>
    </font>
    <font>
      <sz val="10"/>
      <color theme="1"/>
      <name val="Calibri"/>
      <family val="2"/>
      <scheme val="minor"/>
    </font>
    <font>
      <i/>
      <sz val="10"/>
      <color indexed="8"/>
      <name val="Calibri"/>
      <family val="2"/>
    </font>
    <font>
      <sz val="10"/>
      <color indexed="8"/>
      <name val="Calibri"/>
      <family val="2"/>
    </font>
    <font>
      <b/>
      <sz val="14"/>
      <color theme="3" tint="0.39997558519241921"/>
      <name val="Calibri"/>
      <family val="2"/>
      <scheme val="minor"/>
    </font>
    <font>
      <b/>
      <sz val="20"/>
      <color theme="1"/>
      <name val="Calibri"/>
      <family val="2"/>
      <scheme val="minor"/>
    </font>
    <font>
      <b/>
      <sz val="11"/>
      <name val="Calibri"/>
      <family val="2"/>
      <scheme val="minor"/>
    </font>
    <font>
      <b/>
      <sz val="16"/>
      <color theme="1"/>
      <name val="Calibri"/>
      <family val="2"/>
      <scheme val="minor"/>
    </font>
    <font>
      <b/>
      <sz val="13"/>
      <name val="Calibri"/>
      <family val="2"/>
      <scheme val="minor"/>
    </font>
    <font>
      <sz val="1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right/>
      <top/>
      <bottom style="thick">
        <color theme="3" tint="0.39997558519241921"/>
      </bottom>
      <diagonal/>
    </border>
    <border>
      <left/>
      <right/>
      <top/>
      <bottom style="thin">
        <color indexed="64"/>
      </bottom>
      <diagonal/>
    </border>
    <border>
      <left/>
      <right/>
      <top/>
      <bottom style="thick">
        <color theme="3" tint="0.39994506668294322"/>
      </bottom>
      <diagonal/>
    </border>
    <border>
      <left/>
      <right/>
      <top style="thick">
        <color theme="3" tint="0.39994506668294322"/>
      </top>
      <bottom style="thick">
        <color theme="4" tint="0.39991454817346722"/>
      </bottom>
      <diagonal/>
    </border>
    <border>
      <left style="thick">
        <color theme="4" tint="-0.499984740745262"/>
      </left>
      <right/>
      <top style="thick">
        <color theme="4" tint="-0.499984740745262"/>
      </top>
      <bottom style="thick">
        <color theme="4" tint="0.39991454817346722"/>
      </bottom>
      <diagonal/>
    </border>
    <border>
      <left/>
      <right/>
      <top style="thick">
        <color theme="4" tint="-0.499984740745262"/>
      </top>
      <bottom style="thick">
        <color theme="4" tint="0.39991454817346722"/>
      </bottom>
      <diagonal/>
    </border>
    <border>
      <left/>
      <right style="thick">
        <color theme="4" tint="-0.499984740745262"/>
      </right>
      <top style="thick">
        <color theme="4" tint="-0.499984740745262"/>
      </top>
      <bottom/>
      <diagonal/>
    </border>
    <border>
      <left style="thick">
        <color theme="4" tint="-0.499984740745262"/>
      </left>
      <right/>
      <top/>
      <bottom/>
      <diagonal/>
    </border>
    <border>
      <left style="thick">
        <color theme="4" tint="0.39988402966399123"/>
      </left>
      <right style="thick">
        <color theme="4" tint="-0.499984740745262"/>
      </right>
      <top style="thick">
        <color theme="4" tint="0.39988402966399123"/>
      </top>
      <bottom style="thick">
        <color theme="4" tint="0.39988402966399123"/>
      </bottom>
      <diagonal/>
    </border>
    <border>
      <left style="thick">
        <color theme="4" tint="-0.499984740745262"/>
      </left>
      <right/>
      <top/>
      <bottom style="thick">
        <color theme="4" tint="-0.499984740745262"/>
      </bottom>
      <diagonal/>
    </border>
    <border>
      <left/>
      <right/>
      <top/>
      <bottom style="thick">
        <color theme="4" tint="-0.499984740745262"/>
      </bottom>
      <diagonal/>
    </border>
    <border>
      <left style="thick">
        <color theme="4" tint="0.39988402966399123"/>
      </left>
      <right style="thick">
        <color theme="4" tint="-0.499984740745262"/>
      </right>
      <top style="thick">
        <color theme="4" tint="0.39988402966399123"/>
      </top>
      <bottom style="thick">
        <color theme="4" tint="-0.499984740745262"/>
      </bottom>
      <diagonal/>
    </border>
  </borders>
  <cellStyleXfs count="3">
    <xf numFmtId="0" fontId="0" fillId="0" borderId="0"/>
    <xf numFmtId="0" fontId="1" fillId="0" borderId="2" applyNumberFormat="0" applyFill="0" applyAlignment="0" applyProtection="0"/>
    <xf numFmtId="0" fontId="3" fillId="0" borderId="3" applyNumberFormat="0" applyFill="0" applyAlignment="0" applyProtection="0"/>
  </cellStyleXfs>
  <cellXfs count="77">
    <xf numFmtId="0" fontId="0" fillId="0" borderId="0" xfId="0"/>
    <xf numFmtId="0" fontId="0" fillId="0" borderId="1" xfId="0" applyBorder="1"/>
    <xf numFmtId="3" fontId="0" fillId="0" borderId="0" xfId="0" applyNumberFormat="1"/>
    <xf numFmtId="0" fontId="0" fillId="0" borderId="0" xfId="0" applyFill="1" applyBorder="1"/>
    <xf numFmtId="0" fontId="1" fillId="0" borderId="0" xfId="1" applyFont="1" applyBorder="1" applyAlignment="1"/>
    <xf numFmtId="0" fontId="3" fillId="0" borderId="0" xfId="0" applyFont="1"/>
    <xf numFmtId="0" fontId="5" fillId="0" borderId="0" xfId="0" applyFont="1"/>
    <xf numFmtId="0" fontId="6" fillId="0" borderId="0" xfId="0" applyFont="1"/>
    <xf numFmtId="0" fontId="0" fillId="0" borderId="0" xfId="0" applyAlignment="1">
      <alignment horizontal="center"/>
    </xf>
    <xf numFmtId="3" fontId="0" fillId="0" borderId="0" xfId="0" applyNumberFormat="1" applyAlignment="1">
      <alignment horizontal="center"/>
    </xf>
    <xf numFmtId="3" fontId="0" fillId="0" borderId="0" xfId="0" applyNumberFormat="1" applyAlignment="1">
      <alignment horizontal="right" indent="2"/>
    </xf>
    <xf numFmtId="0" fontId="0" fillId="2" borderId="0" xfId="0" applyFill="1" applyAlignment="1">
      <alignment horizontal="center"/>
    </xf>
    <xf numFmtId="3" fontId="0" fillId="2" borderId="0" xfId="0" applyNumberFormat="1" applyFill="1" applyAlignment="1">
      <alignment horizontal="center"/>
    </xf>
    <xf numFmtId="3" fontId="0" fillId="2" borderId="0" xfId="0" applyNumberFormat="1" applyFill="1" applyAlignment="1">
      <alignment horizontal="right" indent="2"/>
    </xf>
    <xf numFmtId="0" fontId="7" fillId="0" borderId="0" xfId="0" applyFont="1" applyAlignment="1">
      <alignment horizontal="right"/>
    </xf>
    <xf numFmtId="164" fontId="0" fillId="0" borderId="0" xfId="0" applyNumberFormat="1" applyAlignment="1">
      <alignment horizontal="right" indent="5"/>
    </xf>
    <xf numFmtId="164" fontId="0" fillId="2" borderId="0" xfId="0" applyNumberFormat="1" applyFill="1" applyAlignment="1">
      <alignment horizontal="right" indent="5"/>
    </xf>
    <xf numFmtId="164" fontId="5" fillId="2" borderId="0" xfId="0" applyNumberFormat="1" applyFont="1" applyFill="1" applyAlignment="1">
      <alignment horizontal="right" indent="5"/>
    </xf>
    <xf numFmtId="3" fontId="4" fillId="3" borderId="0" xfId="0" applyNumberFormat="1" applyFont="1" applyFill="1" applyAlignment="1">
      <alignment horizontal="center"/>
    </xf>
    <xf numFmtId="164" fontId="4" fillId="3" borderId="0" xfId="0" applyNumberFormat="1" applyFont="1" applyFill="1" applyAlignment="1">
      <alignment horizontal="right" indent="5"/>
    </xf>
    <xf numFmtId="3" fontId="4" fillId="3" borderId="0" xfId="0" applyNumberFormat="1" applyFont="1" applyFill="1" applyAlignment="1">
      <alignment horizontal="right" indent="2"/>
    </xf>
    <xf numFmtId="0" fontId="0" fillId="3" borderId="0" xfId="0" applyFill="1" applyAlignment="1">
      <alignment horizontal="center"/>
    </xf>
    <xf numFmtId="0" fontId="8" fillId="3" borderId="0" xfId="0" applyFont="1" applyFill="1" applyAlignment="1">
      <alignment horizontal="center"/>
    </xf>
    <xf numFmtId="0" fontId="9" fillId="0" borderId="0" xfId="0" applyFont="1"/>
    <xf numFmtId="0" fontId="10" fillId="0" borderId="0" xfId="0" applyFont="1" applyAlignment="1">
      <alignment horizontal="right"/>
    </xf>
    <xf numFmtId="0" fontId="0" fillId="0" borderId="0" xfId="0" applyAlignment="1">
      <alignment horizontal="left"/>
    </xf>
    <xf numFmtId="0" fontId="10" fillId="0" borderId="0" xfId="0" applyFont="1" applyAlignment="1">
      <alignment horizontal="left"/>
    </xf>
    <xf numFmtId="0" fontId="4" fillId="0" borderId="0" xfId="0" applyFont="1"/>
    <xf numFmtId="0" fontId="0" fillId="0" borderId="0" xfId="0" applyFill="1" applyAlignment="1">
      <alignment horizontal="center"/>
    </xf>
    <xf numFmtId="3" fontId="0" fillId="0" borderId="0" xfId="0" applyNumberFormat="1" applyFill="1" applyAlignment="1">
      <alignment horizontal="center"/>
    </xf>
    <xf numFmtId="164" fontId="0" fillId="0" borderId="0" xfId="0" applyNumberFormat="1" applyFill="1" applyAlignment="1">
      <alignment horizontal="right" indent="5"/>
    </xf>
    <xf numFmtId="3" fontId="0" fillId="0" borderId="0" xfId="0" applyNumberFormat="1" applyFill="1" applyAlignment="1">
      <alignment horizontal="right" indent="2"/>
    </xf>
    <xf numFmtId="0" fontId="0" fillId="0" borderId="0" xfId="0" applyFill="1"/>
    <xf numFmtId="0" fontId="4" fillId="3" borderId="0" xfId="0" applyFont="1" applyFill="1" applyAlignment="1">
      <alignment horizontal="center"/>
    </xf>
    <xf numFmtId="3" fontId="0" fillId="2" borderId="0" xfId="0" applyNumberFormat="1" applyFont="1" applyFill="1" applyAlignment="1">
      <alignment horizontal="right" indent="2"/>
    </xf>
    <xf numFmtId="0" fontId="0" fillId="2" borderId="4" xfId="0" applyFill="1" applyBorder="1" applyAlignment="1">
      <alignment horizontal="center"/>
    </xf>
    <xf numFmtId="3" fontId="0" fillId="2" borderId="4" xfId="0" applyNumberFormat="1" applyFill="1" applyBorder="1" applyAlignment="1">
      <alignment horizontal="center"/>
    </xf>
    <xf numFmtId="164" fontId="5" fillId="2" borderId="4" xfId="0" applyNumberFormat="1" applyFont="1" applyFill="1" applyBorder="1" applyAlignment="1">
      <alignment horizontal="right" indent="5"/>
    </xf>
    <xf numFmtId="3" fontId="0" fillId="2" borderId="4" xfId="0" applyNumberFormat="1" applyFill="1" applyBorder="1" applyAlignment="1">
      <alignment horizontal="right" indent="2"/>
    </xf>
    <xf numFmtId="0" fontId="12" fillId="0" borderId="0" xfId="0" applyFont="1" applyAlignment="1">
      <alignment horizontal="left" wrapText="1"/>
    </xf>
    <xf numFmtId="0" fontId="0" fillId="0" borderId="0" xfId="0" applyAlignment="1"/>
    <xf numFmtId="0" fontId="0" fillId="0" borderId="0" xfId="0" applyAlignment="1">
      <alignment wrapText="1"/>
    </xf>
    <xf numFmtId="0" fontId="0" fillId="0" borderId="5" xfId="0" applyBorder="1"/>
    <xf numFmtId="0" fontId="19" fillId="0" borderId="0" xfId="0" applyFont="1"/>
    <xf numFmtId="0" fontId="20" fillId="0" borderId="0" xfId="0" applyFont="1" applyAlignment="1">
      <alignment horizontal="center" vertical="top"/>
    </xf>
    <xf numFmtId="3" fontId="0" fillId="2" borderId="0" xfId="0" applyNumberFormat="1" applyFont="1" applyFill="1" applyAlignment="1">
      <alignment horizontal="center"/>
    </xf>
    <xf numFmtId="3" fontId="0" fillId="0" borderId="0" xfId="0" applyNumberFormat="1" applyFont="1" applyFill="1" applyAlignment="1">
      <alignment horizontal="center"/>
    </xf>
    <xf numFmtId="164" fontId="0" fillId="2" borderId="0" xfId="0" applyNumberFormat="1" applyFont="1" applyFill="1" applyAlignment="1">
      <alignment horizontal="right" indent="5"/>
    </xf>
    <xf numFmtId="3" fontId="0" fillId="2" borderId="6" xfId="0" applyNumberFormat="1" applyFont="1" applyFill="1" applyBorder="1" applyAlignment="1">
      <alignment horizontal="center"/>
    </xf>
    <xf numFmtId="0" fontId="2" fillId="0" borderId="7" xfId="0" applyFont="1" applyBorder="1" applyAlignment="1">
      <alignment horizontal="center" vertical="top" wrapText="1"/>
    </xf>
    <xf numFmtId="0" fontId="15" fillId="0" borderId="0" xfId="2" applyFont="1" applyBorder="1" applyAlignment="1">
      <alignment horizontal="left" vertical="top" wrapText="1" indent="3"/>
    </xf>
    <xf numFmtId="0" fontId="16" fillId="0" borderId="0" xfId="0" applyFont="1" applyAlignment="1">
      <alignment horizontal="left" vertical="top" wrapText="1" indent="3"/>
    </xf>
    <xf numFmtId="0" fontId="16" fillId="0" borderId="0" xfId="0" applyFont="1" applyBorder="1" applyAlignment="1">
      <alignment horizontal="left" vertical="top" wrapText="1" indent="3"/>
    </xf>
    <xf numFmtId="0" fontId="0" fillId="0" borderId="0" xfId="0" applyFont="1" applyAlignment="1">
      <alignment horizontal="left" indent="3"/>
    </xf>
    <xf numFmtId="0" fontId="3" fillId="0" borderId="3" xfId="2" applyFill="1" applyAlignment="1">
      <alignment horizontal="left" indent="3"/>
    </xf>
    <xf numFmtId="3" fontId="0" fillId="0" borderId="0" xfId="0" applyNumberFormat="1" applyAlignment="1">
      <alignment horizontal="left" indent="3"/>
    </xf>
    <xf numFmtId="0" fontId="0" fillId="0" borderId="0" xfId="0" applyAlignment="1">
      <alignment horizontal="left" indent="3"/>
    </xf>
    <xf numFmtId="2" fontId="3" fillId="0" borderId="3" xfId="2" applyNumberFormat="1" applyAlignment="1">
      <alignment horizontal="left" indent="3"/>
    </xf>
    <xf numFmtId="1" fontId="0" fillId="0" borderId="0" xfId="0" applyNumberFormat="1" applyAlignment="1">
      <alignment horizontal="left" indent="3"/>
    </xf>
    <xf numFmtId="0" fontId="3" fillId="0" borderId="3" xfId="2" applyAlignment="1">
      <alignment horizontal="left" indent="3"/>
    </xf>
    <xf numFmtId="0" fontId="4" fillId="0" borderId="0" xfId="0" applyFont="1" applyAlignment="1">
      <alignment horizontal="right"/>
    </xf>
    <xf numFmtId="0" fontId="22" fillId="0" borderId="0" xfId="0" applyFont="1"/>
    <xf numFmtId="0" fontId="23" fillId="0" borderId="8" xfId="0" applyFont="1" applyBorder="1" applyAlignment="1">
      <alignment horizontal="center" vertical="top" wrapText="1"/>
    </xf>
    <xf numFmtId="0" fontId="23" fillId="0" borderId="9" xfId="0" applyFont="1" applyBorder="1" applyAlignment="1">
      <alignment horizontal="center" vertical="top" wrapText="1"/>
    </xf>
    <xf numFmtId="0" fontId="23" fillId="0" borderId="10" xfId="0" applyFont="1" applyBorder="1" applyAlignment="1">
      <alignment horizontal="center" vertical="top" wrapText="1"/>
    </xf>
    <xf numFmtId="0" fontId="21" fillId="0" borderId="11" xfId="0" applyFont="1" applyBorder="1" applyAlignment="1">
      <alignment horizontal="center" vertical="center"/>
    </xf>
    <xf numFmtId="0" fontId="21" fillId="0" borderId="0" xfId="0" applyFont="1" applyBorder="1" applyAlignment="1">
      <alignment horizontal="center" vertical="center"/>
    </xf>
    <xf numFmtId="3" fontId="21" fillId="0" borderId="0" xfId="0" applyNumberFormat="1" applyFont="1" applyBorder="1" applyAlignment="1">
      <alignment horizontal="center" vertical="center"/>
    </xf>
    <xf numFmtId="164" fontId="21" fillId="0" borderId="0" xfId="0" applyNumberFormat="1" applyFont="1" applyBorder="1" applyAlignment="1">
      <alignment horizontal="center" vertical="center"/>
    </xf>
    <xf numFmtId="3" fontId="24" fillId="0" borderId="12" xfId="0" applyNumberFormat="1"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3" fontId="21" fillId="0" borderId="14" xfId="0" applyNumberFormat="1" applyFont="1" applyBorder="1" applyAlignment="1">
      <alignment horizontal="center" vertical="center"/>
    </xf>
    <xf numFmtId="164" fontId="21" fillId="0" borderId="14" xfId="0" applyNumberFormat="1" applyFont="1" applyBorder="1" applyAlignment="1">
      <alignment horizontal="center" vertical="center"/>
    </xf>
    <xf numFmtId="3" fontId="24" fillId="0" borderId="15" xfId="0" applyNumberFormat="1" applyFont="1" applyBorder="1" applyAlignment="1">
      <alignment horizontal="center" vertical="center"/>
    </xf>
    <xf numFmtId="0" fontId="4" fillId="0" borderId="0" xfId="0" applyFont="1" applyAlignment="1">
      <alignment vertical="top" wrapText="1"/>
    </xf>
    <xf numFmtId="0" fontId="0" fillId="0" borderId="0" xfId="0" applyFont="1"/>
  </cellXfs>
  <cellStyles count="3">
    <cellStyle name="Heading 1" xfId="1" builtinId="16"/>
    <cellStyle name="Heading 3" xfId="2" builtinId="18"/>
    <cellStyle name="Normal" xfId="0" builtinId="0"/>
  </cellStyles>
  <dxfs count="0"/>
  <tableStyles count="0" defaultTableStyle="TableStyleMedium9" defaultPivotStyle="PivotStyleLight16"/>
  <colors>
    <mruColors>
      <color rgb="FF624A38"/>
      <color rgb="FFB5A27D"/>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Complete Plot of Depth</a:t>
            </a:r>
          </a:p>
        </c:rich>
      </c:tx>
      <c:layout/>
    </c:title>
    <c:plotArea>
      <c:layout>
        <c:manualLayout>
          <c:layoutTarget val="inner"/>
          <c:xMode val="edge"/>
          <c:yMode val="edge"/>
          <c:x val="2.4966896283271065E-2"/>
          <c:y val="0.15204176713683173"/>
          <c:w val="0.91114253667284362"/>
          <c:h val="0.80784072722616995"/>
        </c:manualLayout>
      </c:layout>
      <c:scatterChart>
        <c:scatterStyle val="smoothMarker"/>
        <c:ser>
          <c:idx val="0"/>
          <c:order val="0"/>
          <c:tx>
            <c:strRef>
              <c:f>Data!$D$2</c:f>
              <c:strCache>
                <c:ptCount val="1"/>
                <c:pt idx="0">
                  <c:v>Depth (feet)</c:v>
                </c:pt>
              </c:strCache>
            </c:strRef>
          </c:tx>
          <c:spPr>
            <a:ln w="12700"/>
          </c:spPr>
          <c:marker>
            <c:symbol val="diamond"/>
            <c:size val="2"/>
          </c:marker>
          <c:xVal>
            <c:numRef>
              <c:f>Data!$C$3:$C$308</c:f>
              <c:numCache>
                <c:formatCode>General</c:formatCode>
                <c:ptCount val="306"/>
                <c:pt idx="0">
                  <c:v>0</c:v>
                </c:pt>
                <c:pt idx="1">
                  <c:v>21.329999255538663</c:v>
                </c:pt>
                <c:pt idx="2">
                  <c:v>28.093852760040079</c:v>
                </c:pt>
                <c:pt idx="3">
                  <c:v>33.781867990366948</c:v>
                </c:pt>
                <c:pt idx="4">
                  <c:v>39.12620558933186</c:v>
                </c:pt>
                <c:pt idx="5">
                  <c:v>41.970190061220464</c:v>
                </c:pt>
                <c:pt idx="6">
                  <c:v>43.392205440439596</c:v>
                </c:pt>
                <c:pt idx="7">
                  <c:v>45.169701521188678</c:v>
                </c:pt>
                <c:pt idx="8">
                  <c:v>46.982421666243006</c:v>
                </c:pt>
                <c:pt idx="9">
                  <c:v>53.746275170744426</c:v>
                </c:pt>
                <c:pt idx="10">
                  <c:v>56.590259642633029</c:v>
                </c:pt>
                <c:pt idx="11">
                  <c:v>59.789771102601257</c:v>
                </c:pt>
                <c:pt idx="12">
                  <c:v>62.30354732908431</c:v>
                </c:pt>
                <c:pt idx="13">
                  <c:v>64.081043409833384</c:v>
                </c:pt>
                <c:pt idx="14">
                  <c:v>67.991562559411179</c:v>
                </c:pt>
                <c:pt idx="15">
                  <c:v>131.62700535549081</c:v>
                </c:pt>
                <c:pt idx="16">
                  <c:v>133.40450143623988</c:v>
                </c:pt>
                <c:pt idx="17">
                  <c:v>138.39419149156905</c:v>
                </c:pt>
                <c:pt idx="18">
                  <c:v>139.46067988270855</c:v>
                </c:pt>
                <c:pt idx="19">
                  <c:v>220.87710073773721</c:v>
                </c:pt>
                <c:pt idx="20">
                  <c:v>224.0766121977054</c:v>
                </c:pt>
                <c:pt idx="21">
                  <c:v>225.85410827845453</c:v>
                </c:pt>
                <c:pt idx="22">
                  <c:v>227.98708506073351</c:v>
                </c:pt>
                <c:pt idx="23">
                  <c:v>229.76458114148264</c:v>
                </c:pt>
                <c:pt idx="24">
                  <c:v>231.18659652070176</c:v>
                </c:pt>
                <c:pt idx="25">
                  <c:v>232.96409260145086</c:v>
                </c:pt>
                <c:pt idx="26">
                  <c:v>235.45259637180951</c:v>
                </c:pt>
                <c:pt idx="27">
                  <c:v>239.00758853330765</c:v>
                </c:pt>
                <c:pt idx="28">
                  <c:v>241.14056531558663</c:v>
                </c:pt>
                <c:pt idx="29">
                  <c:v>242.02931335596119</c:v>
                </c:pt>
                <c:pt idx="30">
                  <c:v>242.91806139633576</c:v>
                </c:pt>
                <c:pt idx="31">
                  <c:v>248.6060766266626</c:v>
                </c:pt>
                <c:pt idx="32">
                  <c:v>249.6725650178021</c:v>
                </c:pt>
                <c:pt idx="33">
                  <c:v>250.3835727074117</c:v>
                </c:pt>
                <c:pt idx="34">
                  <c:v>251.09458039702128</c:v>
                </c:pt>
                <c:pt idx="35">
                  <c:v>251.80558808663088</c:v>
                </c:pt>
                <c:pt idx="36">
                  <c:v>252.51659577624048</c:v>
                </c:pt>
                <c:pt idx="37">
                  <c:v>253.22760346585005</c:v>
                </c:pt>
                <c:pt idx="38">
                  <c:v>254.02252867002653</c:v>
                </c:pt>
                <c:pt idx="39">
                  <c:v>254.7335363596361</c:v>
                </c:pt>
                <c:pt idx="40">
                  <c:v>255.80002475077561</c:v>
                </c:pt>
                <c:pt idx="41">
                  <c:v>269.66909506365647</c:v>
                </c:pt>
                <c:pt idx="42">
                  <c:v>273.93509491476425</c:v>
                </c:pt>
                <c:pt idx="43">
                  <c:v>277.13460637473241</c:v>
                </c:pt>
                <c:pt idx="44">
                  <c:v>279.62311014509106</c:v>
                </c:pt>
                <c:pt idx="45">
                  <c:v>280.68959853623056</c:v>
                </c:pt>
                <c:pt idx="46">
                  <c:v>294.55866884911148</c:v>
                </c:pt>
                <c:pt idx="47">
                  <c:v>297.04717261947008</c:v>
                </c:pt>
                <c:pt idx="48">
                  <c:v>300.61989252949508</c:v>
                </c:pt>
                <c:pt idx="49">
                  <c:v>319.46472064625198</c:v>
                </c:pt>
                <c:pt idx="50">
                  <c:v>330.13562180910532</c:v>
                </c:pt>
                <c:pt idx="51">
                  <c:v>335.82363703943219</c:v>
                </c:pt>
                <c:pt idx="52">
                  <c:v>340.08963689053985</c:v>
                </c:pt>
                <c:pt idx="53">
                  <c:v>363.55529754823891</c:v>
                </c:pt>
                <c:pt idx="54">
                  <c:v>387.37643890746796</c:v>
                </c:pt>
                <c:pt idx="55">
                  <c:v>394.14029241196937</c:v>
                </c:pt>
                <c:pt idx="56">
                  <c:v>404.80526889646382</c:v>
                </c:pt>
                <c:pt idx="57">
                  <c:v>412.63436105526347</c:v>
                </c:pt>
                <c:pt idx="58">
                  <c:v>416.56098792412934</c:v>
                </c:pt>
                <c:pt idx="59">
                  <c:v>420.13370783415434</c:v>
                </c:pt>
                <c:pt idx="60">
                  <c:v>423.35289107773588</c:v>
                </c:pt>
                <c:pt idx="61">
                  <c:v>432.60270259236358</c:v>
                </c:pt>
                <c:pt idx="62">
                  <c:v>453.93566418708167</c:v>
                </c:pt>
                <c:pt idx="63">
                  <c:v>518.28114265522754</c:v>
                </c:pt>
                <c:pt idx="64">
                  <c:v>530.72361522047117</c:v>
                </c:pt>
                <c:pt idx="65">
                  <c:v>548.50214009228716</c:v>
                </c:pt>
                <c:pt idx="66">
                  <c:v>561.65562034714026</c:v>
                </c:pt>
                <c:pt idx="67">
                  <c:v>597.56815079230239</c:v>
                </c:pt>
                <c:pt idx="68">
                  <c:v>633.48068123746452</c:v>
                </c:pt>
                <c:pt idx="69">
                  <c:v>650.90381798084991</c:v>
                </c:pt>
                <c:pt idx="70">
                  <c:v>657.30279461423663</c:v>
                </c:pt>
                <c:pt idx="71">
                  <c:v>667.25680969567134</c:v>
                </c:pt>
                <c:pt idx="72">
                  <c:v>676.49981708749624</c:v>
                </c:pt>
                <c:pt idx="73">
                  <c:v>684.68401965542841</c:v>
                </c:pt>
                <c:pt idx="74">
                  <c:v>709.2160761311676</c:v>
                </c:pt>
                <c:pt idx="75">
                  <c:v>714.90409136149447</c:v>
                </c:pt>
                <c:pt idx="76">
                  <c:v>718.83071823036028</c:v>
                </c:pt>
                <c:pt idx="77">
                  <c:v>720.74512992505811</c:v>
                </c:pt>
                <c:pt idx="78">
                  <c:v>726.08946752402312</c:v>
                </c:pt>
                <c:pt idx="79">
                  <c:v>727.51148290324215</c:v>
                </c:pt>
                <c:pt idx="80">
                  <c:v>753.1074820098886</c:v>
                </c:pt>
                <c:pt idx="81">
                  <c:v>760.21746633288501</c:v>
                </c:pt>
                <c:pt idx="82">
                  <c:v>777.28146573731578</c:v>
                </c:pt>
                <c:pt idx="83">
                  <c:v>800.03343408552394</c:v>
                </c:pt>
                <c:pt idx="84">
                  <c:v>816.03094509881532</c:v>
                </c:pt>
                <c:pt idx="85">
                  <c:v>821.36343334106266</c:v>
                </c:pt>
                <c:pt idx="86">
                  <c:v>842.69639493578063</c:v>
                </c:pt>
                <c:pt idx="87">
                  <c:v>849.10527689079868</c:v>
                </c:pt>
                <c:pt idx="88">
                  <c:v>851.94926136268725</c:v>
                </c:pt>
                <c:pt idx="89">
                  <c:v>861.90327644412184</c:v>
                </c:pt>
                <c:pt idx="90">
                  <c:v>867.95723313620579</c:v>
                </c:pt>
                <c:pt idx="91">
                  <c:v>870.09020991848502</c:v>
                </c:pt>
                <c:pt idx="92">
                  <c:v>873.28972137845324</c:v>
                </c:pt>
                <c:pt idx="93">
                  <c:v>880.39970570144953</c:v>
                </c:pt>
                <c:pt idx="94">
                  <c:v>883.9546978629478</c:v>
                </c:pt>
                <c:pt idx="95">
                  <c:v>893.1977052547727</c:v>
                </c:pt>
                <c:pt idx="96">
                  <c:v>896.06381469740768</c:v>
                </c:pt>
                <c:pt idx="97">
                  <c:v>930.19181350626934</c:v>
                </c:pt>
                <c:pt idx="98">
                  <c:v>948.40948328476293</c:v>
                </c:pt>
                <c:pt idx="99">
                  <c:v>963.79117392641569</c:v>
                </c:pt>
                <c:pt idx="100">
                  <c:v>979.16700878260565</c:v>
                </c:pt>
                <c:pt idx="101">
                  <c:v>994.34839202869841</c:v>
                </c:pt>
                <c:pt idx="102">
                  <c:v>1004.4060618265788</c:v>
                </c:pt>
                <c:pt idx="103">
                  <c:v>1023.763262514561</c:v>
                </c:pt>
                <c:pt idx="104">
                  <c:v>1026.0718750483636</c:v>
                </c:pt>
                <c:pt idx="105">
                  <c:v>1028.3804875821661</c:v>
                </c:pt>
                <c:pt idx="106">
                  <c:v>1029.8986184943885</c:v>
                </c:pt>
                <c:pt idx="107">
                  <c:v>1033.6987020563865</c:v>
                </c:pt>
                <c:pt idx="108">
                  <c:v>1046.223337675123</c:v>
                </c:pt>
                <c:pt idx="109">
                  <c:v>1053.4369982506123</c:v>
                </c:pt>
                <c:pt idx="110">
                  <c:v>1065.5880248736337</c:v>
                </c:pt>
                <c:pt idx="111">
                  <c:v>1070.3321994168018</c:v>
                </c:pt>
                <c:pt idx="112">
                  <c:v>1079.4430109424918</c:v>
                </c:pt>
                <c:pt idx="113">
                  <c:v>1095.1936901921736</c:v>
                </c:pt>
                <c:pt idx="114">
                  <c:v>1097.0913600094407</c:v>
                </c:pt>
                <c:pt idx="115">
                  <c:v>1103.3536901727869</c:v>
                </c:pt>
                <c:pt idx="116">
                  <c:v>1106.2065201353057</c:v>
                </c:pt>
                <c:pt idx="117">
                  <c:v>1109.2428066677064</c:v>
                </c:pt>
                <c:pt idx="118">
                  <c:v>1113.4349066522964</c:v>
                </c:pt>
                <c:pt idx="119">
                  <c:v>1133.1743641204323</c:v>
                </c:pt>
                <c:pt idx="120">
                  <c:v>1142.0954432555334</c:v>
                </c:pt>
                <c:pt idx="121">
                  <c:v>1153.8747881033719</c:v>
                </c:pt>
                <c:pt idx="122">
                  <c:v>1163.9324579012525</c:v>
                </c:pt>
                <c:pt idx="123">
                  <c:v>1165.8301277185196</c:v>
                </c:pt>
                <c:pt idx="124">
                  <c:v>1171.5262997886302</c:v>
                </c:pt>
                <c:pt idx="125">
                  <c:v>1175.136873331639</c:v>
                </c:pt>
                <c:pt idx="126">
                  <c:v>1202.0945129311281</c:v>
                </c:pt>
                <c:pt idx="127">
                  <c:v>1207.0612073218861</c:v>
                </c:pt>
                <c:pt idx="128">
                  <c:v>1220.6425033672313</c:v>
                </c:pt>
                <c:pt idx="129">
                  <c:v>1250.0319246588879</c:v>
                </c:pt>
                <c:pt idx="130">
                  <c:v>1391.2235105378547</c:v>
                </c:pt>
                <c:pt idx="131">
                  <c:v>1431.3129343475564</c:v>
                </c:pt>
                <c:pt idx="132">
                  <c:v>1442.3455800710312</c:v>
                </c:pt>
                <c:pt idx="133">
                  <c:v>1483.1137561273622</c:v>
                </c:pt>
                <c:pt idx="134">
                  <c:v>1491.1648928558677</c:v>
                </c:pt>
                <c:pt idx="135">
                  <c:v>1502.839821883596</c:v>
                </c:pt>
                <c:pt idx="136">
                  <c:v>1508.9390054165135</c:v>
                </c:pt>
                <c:pt idx="137">
                  <c:v>1511.435003085129</c:v>
                </c:pt>
                <c:pt idx="138">
                  <c:v>1519.9934929726855</c:v>
                </c:pt>
                <c:pt idx="139">
                  <c:v>1521.7937887371709</c:v>
                </c:pt>
                <c:pt idx="140">
                  <c:v>1546.5378673078183</c:v>
                </c:pt>
                <c:pt idx="141">
                  <c:v>1551.8513625625308</c:v>
                </c:pt>
                <c:pt idx="142">
                  <c:v>1557.2488895740335</c:v>
                </c:pt>
                <c:pt idx="143">
                  <c:v>1565.4879303044181</c:v>
                </c:pt>
                <c:pt idx="144">
                  <c:v>1587.710957339533</c:v>
                </c:pt>
                <c:pt idx="145">
                  <c:v>1598.1550595620533</c:v>
                </c:pt>
                <c:pt idx="146">
                  <c:v>1610.6811282422111</c:v>
                </c:pt>
                <c:pt idx="147">
                  <c:v>1620.388982805561</c:v>
                </c:pt>
                <c:pt idx="148">
                  <c:v>1626.0819922573628</c:v>
                </c:pt>
                <c:pt idx="149">
                  <c:v>1628.3670828174913</c:v>
                </c:pt>
                <c:pt idx="150">
                  <c:v>1630.6521733776203</c:v>
                </c:pt>
                <c:pt idx="151">
                  <c:v>1632.5593063418592</c:v>
                </c:pt>
                <c:pt idx="152">
                  <c:v>1638.8245026280476</c:v>
                </c:pt>
                <c:pt idx="153">
                  <c:v>1639.2040415330921</c:v>
                </c:pt>
                <c:pt idx="154">
                  <c:v>1640.5324153467702</c:v>
                </c:pt>
                <c:pt idx="155">
                  <c:v>1642.8796958309924</c:v>
                </c:pt>
                <c:pt idx="156">
                  <c:v>1646.1057394619377</c:v>
                </c:pt>
                <c:pt idx="157">
                  <c:v>1649.1479311957123</c:v>
                </c:pt>
                <c:pt idx="158">
                  <c:v>1651.9944359216131</c:v>
                </c:pt>
                <c:pt idx="159">
                  <c:v>1659.0260729886413</c:v>
                </c:pt>
                <c:pt idx="160">
                  <c:v>1672.1694205220465</c:v>
                </c:pt>
                <c:pt idx="161">
                  <c:v>1680.9172721808591</c:v>
                </c:pt>
                <c:pt idx="162">
                  <c:v>1689.8444047650671</c:v>
                </c:pt>
                <c:pt idx="163">
                  <c:v>1694.588579308235</c:v>
                </c:pt>
                <c:pt idx="164">
                  <c:v>1699.9054595528562</c:v>
                </c:pt>
                <c:pt idx="165">
                  <c:v>1710.534130203258</c:v>
                </c:pt>
                <c:pt idx="166">
                  <c:v>1712.8113389255693</c:v>
                </c:pt>
                <c:pt idx="167">
                  <c:v>1716.4219124685783</c:v>
                </c:pt>
                <c:pt idx="168">
                  <c:v>1719.2747424310971</c:v>
                </c:pt>
                <c:pt idx="169">
                  <c:v>1721.2559745539993</c:v>
                </c:pt>
                <c:pt idx="170">
                  <c:v>1722.4102808209004</c:v>
                </c:pt>
                <c:pt idx="171">
                  <c:v>1723.3779184836997</c:v>
                </c:pt>
                <c:pt idx="172">
                  <c:v>1724.7197828411026</c:v>
                </c:pt>
                <c:pt idx="173">
                  <c:v>1726.0616471985054</c:v>
                </c:pt>
                <c:pt idx="174">
                  <c:v>1727.7695599172282</c:v>
                </c:pt>
                <c:pt idx="175">
                  <c:v>1728.5286377273173</c:v>
                </c:pt>
                <c:pt idx="176">
                  <c:v>1729.6672297344951</c:v>
                </c:pt>
                <c:pt idx="177">
                  <c:v>1731.3751424532179</c:v>
                </c:pt>
                <c:pt idx="178">
                  <c:v>1732.9050837681884</c:v>
                </c:pt>
                <c:pt idx="179">
                  <c:v>1733.8539186768221</c:v>
                </c:pt>
                <c:pt idx="180">
                  <c:v>1735.1822924905002</c:v>
                </c:pt>
                <c:pt idx="181">
                  <c:v>1736.7122338054708</c:v>
                </c:pt>
                <c:pt idx="182">
                  <c:v>1738.8339059476605</c:v>
                </c:pt>
                <c:pt idx="183">
                  <c:v>1741.3299036162759</c:v>
                </c:pt>
                <c:pt idx="184">
                  <c:v>1753.3393289460996</c:v>
                </c:pt>
                <c:pt idx="185">
                  <c:v>1765.7266377479471</c:v>
                </c:pt>
                <c:pt idx="186">
                  <c:v>1851.3419768247384</c:v>
                </c:pt>
                <c:pt idx="187">
                  <c:v>1890.0661378431407</c:v>
                </c:pt>
                <c:pt idx="188">
                  <c:v>1920.9982003389157</c:v>
                </c:pt>
                <c:pt idx="189">
                  <c:v>1951.3988935428545</c:v>
                </c:pt>
                <c:pt idx="190">
                  <c:v>1990.7265216673577</c:v>
                </c:pt>
                <c:pt idx="191">
                  <c:v>2115.8407397084975</c:v>
                </c:pt>
                <c:pt idx="192">
                  <c:v>2126.469410358899</c:v>
                </c:pt>
                <c:pt idx="193">
                  <c:v>2135.4066237889674</c:v>
                </c:pt>
                <c:pt idx="194">
                  <c:v>2146.4196761036992</c:v>
                </c:pt>
                <c:pt idx="195">
                  <c:v>2148.326809067938</c:v>
                </c:pt>
                <c:pt idx="196">
                  <c:v>2149.6551828816164</c:v>
                </c:pt>
                <c:pt idx="197">
                  <c:v>2152.508012844135</c:v>
                </c:pt>
                <c:pt idx="198">
                  <c:v>2161.0496519060134</c:v>
                </c:pt>
                <c:pt idx="199">
                  <c:v>2165.6080226235235</c:v>
                </c:pt>
                <c:pt idx="200">
                  <c:v>2174.5270757062704</c:v>
                </c:pt>
                <c:pt idx="201">
                  <c:v>2190.0926182450935</c:v>
                </c:pt>
                <c:pt idx="202">
                  <c:v>2256.5569692308368</c:v>
                </c:pt>
                <c:pt idx="203">
                  <c:v>2361.3256930703642</c:v>
                </c:pt>
                <c:pt idx="204">
                  <c:v>2367.978384223281</c:v>
                </c:pt>
                <c:pt idx="205">
                  <c:v>2381.26750869437</c:v>
                </c:pt>
                <c:pt idx="206">
                  <c:v>2388.3863154285423</c:v>
                </c:pt>
                <c:pt idx="207">
                  <c:v>2395.5051221627145</c:v>
                </c:pt>
                <c:pt idx="208">
                  <c:v>2692.7270025313619</c:v>
                </c:pt>
                <c:pt idx="209">
                  <c:v>2694.6246723486283</c:v>
                </c:pt>
                <c:pt idx="210">
                  <c:v>2699.0842112439796</c:v>
                </c:pt>
                <c:pt idx="211">
                  <c:v>2703.5437501393312</c:v>
                </c:pt>
                <c:pt idx="212">
                  <c:v>2709.2367595911328</c:v>
                </c:pt>
                <c:pt idx="213">
                  <c:v>2760.6640464990901</c:v>
                </c:pt>
                <c:pt idx="214">
                  <c:v>2765.7009361915366</c:v>
                </c:pt>
                <c:pt idx="215">
                  <c:v>2770.7378258839826</c:v>
                </c:pt>
                <c:pt idx="216">
                  <c:v>2780.6130274302022</c:v>
                </c:pt>
                <c:pt idx="217">
                  <c:v>2912.9760160516535</c:v>
                </c:pt>
                <c:pt idx="218">
                  <c:v>3045.3390046731042</c:v>
                </c:pt>
                <c:pt idx="219">
                  <c:v>3054.4656045823835</c:v>
                </c:pt>
                <c:pt idx="220">
                  <c:v>3058.8302402205072</c:v>
                </c:pt>
                <c:pt idx="221">
                  <c:v>3081.0362681822107</c:v>
                </c:pt>
                <c:pt idx="222">
                  <c:v>3090.7162521717119</c:v>
                </c:pt>
                <c:pt idx="223">
                  <c:v>3092.2343830839345</c:v>
                </c:pt>
                <c:pt idx="224">
                  <c:v>3099.2557663494144</c:v>
                </c:pt>
                <c:pt idx="225">
                  <c:v>3133.0364831632219</c:v>
                </c:pt>
                <c:pt idx="226">
                  <c:v>3145.942066040468</c:v>
                </c:pt>
                <c:pt idx="227">
                  <c:v>3365.1245853678461</c:v>
                </c:pt>
                <c:pt idx="228">
                  <c:v>3397.5753470588211</c:v>
                </c:pt>
                <c:pt idx="229">
                  <c:v>3500.42940200767</c:v>
                </c:pt>
                <c:pt idx="230">
                  <c:v>3522.6321685192424</c:v>
                </c:pt>
                <c:pt idx="231">
                  <c:v>3632.1305139161241</c:v>
                </c:pt>
                <c:pt idx="232">
                  <c:v>3905.9700452677807</c:v>
                </c:pt>
                <c:pt idx="233">
                  <c:v>3914.5116843296596</c:v>
                </c:pt>
                <c:pt idx="234">
                  <c:v>3925.8993092503729</c:v>
                </c:pt>
                <c:pt idx="235">
                  <c:v>3932.7335544605949</c:v>
                </c:pt>
                <c:pt idx="236">
                  <c:v>3938.8090677721061</c:v>
                </c:pt>
                <c:pt idx="237">
                  <c:v>3966.3312100318094</c:v>
                </c:pt>
                <c:pt idx="238">
                  <c:v>3968.9947276389835</c:v>
                </c:pt>
                <c:pt idx="239">
                  <c:v>3975.6365719994183</c:v>
                </c:pt>
                <c:pt idx="240">
                  <c:v>3978.4830767253193</c:v>
                </c:pt>
                <c:pt idx="241">
                  <c:v>3993.0963993655996</c:v>
                </c:pt>
                <c:pt idx="242">
                  <c:v>4135.9911787437813</c:v>
                </c:pt>
                <c:pt idx="243">
                  <c:v>4253.0775843664451</c:v>
                </c:pt>
                <c:pt idx="244">
                  <c:v>4254.4591049924884</c:v>
                </c:pt>
                <c:pt idx="245">
                  <c:v>4255.0284009960778</c:v>
                </c:pt>
                <c:pt idx="246">
                  <c:v>4257.4953668169337</c:v>
                </c:pt>
                <c:pt idx="247">
                  <c:v>4261.4804882579683</c:v>
                </c:pt>
                <c:pt idx="248">
                  <c:v>4263.3876212222076</c:v>
                </c:pt>
                <c:pt idx="249">
                  <c:v>4311.0207297695415</c:v>
                </c:pt>
                <c:pt idx="250">
                  <c:v>4514.8311451420159</c:v>
                </c:pt>
                <c:pt idx="251">
                  <c:v>4897.9717288655702</c:v>
                </c:pt>
                <c:pt idx="252">
                  <c:v>4973.119567285944</c:v>
                </c:pt>
                <c:pt idx="253">
                  <c:v>5117.7625827662887</c:v>
                </c:pt>
                <c:pt idx="254">
                  <c:v>5259.5187454293373</c:v>
                </c:pt>
                <c:pt idx="255">
                  <c:v>5265.8068954062219</c:v>
                </c:pt>
                <c:pt idx="256">
                  <c:v>5284.5938611883039</c:v>
                </c:pt>
                <c:pt idx="257">
                  <c:v>5374.1658334333933</c:v>
                </c:pt>
                <c:pt idx="258">
                  <c:v>5478.3496211334741</c:v>
                </c:pt>
                <c:pt idx="259">
                  <c:v>5712.9130404479283</c:v>
                </c:pt>
                <c:pt idx="260">
                  <c:v>5901.3829039247239</c:v>
                </c:pt>
                <c:pt idx="261">
                  <c:v>5909.5627443936355</c:v>
                </c:pt>
                <c:pt idx="262">
                  <c:v>5917.5329625677487</c:v>
                </c:pt>
                <c:pt idx="263">
                  <c:v>5920.5751543015231</c:v>
                </c:pt>
                <c:pt idx="264">
                  <c:v>5939.8016746126568</c:v>
                </c:pt>
                <c:pt idx="265">
                  <c:v>5960.4941426339128</c:v>
                </c:pt>
                <c:pt idx="266">
                  <c:v>6039.3136079554351</c:v>
                </c:pt>
                <c:pt idx="267">
                  <c:v>6123.0958143948283</c:v>
                </c:pt>
                <c:pt idx="268">
                  <c:v>6135.9005393975631</c:v>
                </c:pt>
                <c:pt idx="269">
                  <c:v>6344.3090064641437</c:v>
                </c:pt>
                <c:pt idx="270">
                  <c:v>6604.320532834392</c:v>
                </c:pt>
                <c:pt idx="271">
                  <c:v>6612.3268246235912</c:v>
                </c:pt>
                <c:pt idx="272">
                  <c:v>6614.0763949553539</c:v>
                </c:pt>
                <c:pt idx="273">
                  <c:v>6819.7096397477662</c:v>
                </c:pt>
                <c:pt idx="274">
                  <c:v>6882.258323355496</c:v>
                </c:pt>
                <c:pt idx="275">
                  <c:v>6887.9639832805351</c:v>
                </c:pt>
                <c:pt idx="276">
                  <c:v>6895.5641504045298</c:v>
                </c:pt>
                <c:pt idx="277">
                  <c:v>6897.0822813167524</c:v>
                </c:pt>
                <c:pt idx="278">
                  <c:v>6904.6942835514528</c:v>
                </c:pt>
                <c:pt idx="279">
                  <c:v>6924.1257563537865</c:v>
                </c:pt>
                <c:pt idx="280">
                  <c:v>7018.2216317184075</c:v>
                </c:pt>
                <c:pt idx="281">
                  <c:v>7052.215948807856</c:v>
                </c:pt>
                <c:pt idx="282">
                  <c:v>7114.3640176244671</c:v>
                </c:pt>
                <c:pt idx="283">
                  <c:v>7117.8269364251701</c:v>
                </c:pt>
                <c:pt idx="284">
                  <c:v>7122.1915720632942</c:v>
                </c:pt>
                <c:pt idx="285">
                  <c:v>7126.0058379917718</c:v>
                </c:pt>
                <c:pt idx="286">
                  <c:v>7132.8479897477673</c:v>
                </c:pt>
                <c:pt idx="287">
                  <c:v>7136.2690779797431</c:v>
                </c:pt>
                <c:pt idx="288">
                  <c:v>7137.9769906984657</c:v>
                </c:pt>
                <c:pt idx="289">
                  <c:v>7140.4439565193215</c:v>
                </c:pt>
                <c:pt idx="290">
                  <c:v>7142.3510894835599</c:v>
                </c:pt>
                <c:pt idx="291">
                  <c:v>7144.4727616257496</c:v>
                </c:pt>
                <c:pt idx="292">
                  <c:v>7148.4623799146921</c:v>
                </c:pt>
                <c:pt idx="293">
                  <c:v>7150.958377583308</c:v>
                </c:pt>
                <c:pt idx="294">
                  <c:v>7152.0969695904869</c:v>
                </c:pt>
                <c:pt idx="295">
                  <c:v>7153.4253434041648</c:v>
                </c:pt>
                <c:pt idx="296">
                  <c:v>7155.1749137359266</c:v>
                </c:pt>
                <c:pt idx="297">
                  <c:v>7157.0820467001649</c:v>
                </c:pt>
                <c:pt idx="298">
                  <c:v>7158.6001776123876</c:v>
                </c:pt>
                <c:pt idx="299">
                  <c:v>7179.306556212613</c:v>
                </c:pt>
                <c:pt idx="300">
                  <c:v>7181.7735220334689</c:v>
                </c:pt>
                <c:pt idx="301">
                  <c:v>7183.6806549977082</c:v>
                </c:pt>
                <c:pt idx="302">
                  <c:v>7185.9578637200202</c:v>
                </c:pt>
                <c:pt idx="303">
                  <c:v>7187.8555335372866</c:v>
                </c:pt>
                <c:pt idx="304">
                  <c:v>7189.1973978946889</c:v>
                </c:pt>
                <c:pt idx="305">
                  <c:v>7199.8260685450914</c:v>
                </c:pt>
              </c:numCache>
            </c:numRef>
          </c:xVal>
          <c:yVal>
            <c:numRef>
              <c:f>Data!$D$3:$D$308</c:f>
              <c:numCache>
                <c:formatCode>General</c:formatCode>
                <c:ptCount val="306"/>
                <c:pt idx="0">
                  <c:v>0</c:v>
                </c:pt>
                <c:pt idx="1">
                  <c:v>-600</c:v>
                </c:pt>
                <c:pt idx="2">
                  <c:v>-1200</c:v>
                </c:pt>
                <c:pt idx="3">
                  <c:v>-2400</c:v>
                </c:pt>
                <c:pt idx="4">
                  <c:v>-3600</c:v>
                </c:pt>
                <c:pt idx="5">
                  <c:v>-4800</c:v>
                </c:pt>
                <c:pt idx="6">
                  <c:v>-6000</c:v>
                </c:pt>
                <c:pt idx="7">
                  <c:v>-7200</c:v>
                </c:pt>
                <c:pt idx="8">
                  <c:v>-8400</c:v>
                </c:pt>
                <c:pt idx="9">
                  <c:v>-9600</c:v>
                </c:pt>
                <c:pt idx="10">
                  <c:v>-10800</c:v>
                </c:pt>
                <c:pt idx="11">
                  <c:v>-12000</c:v>
                </c:pt>
                <c:pt idx="12">
                  <c:v>-13200</c:v>
                </c:pt>
                <c:pt idx="13">
                  <c:v>-14400</c:v>
                </c:pt>
                <c:pt idx="14">
                  <c:v>-15000</c:v>
                </c:pt>
                <c:pt idx="15">
                  <c:v>-15000</c:v>
                </c:pt>
                <c:pt idx="16">
                  <c:v>-14400</c:v>
                </c:pt>
                <c:pt idx="17">
                  <c:v>-14400</c:v>
                </c:pt>
                <c:pt idx="18">
                  <c:v>-15000</c:v>
                </c:pt>
                <c:pt idx="19">
                  <c:v>-15000</c:v>
                </c:pt>
                <c:pt idx="20">
                  <c:v>-14400</c:v>
                </c:pt>
                <c:pt idx="21">
                  <c:v>-13200</c:v>
                </c:pt>
                <c:pt idx="22">
                  <c:v>-12000</c:v>
                </c:pt>
                <c:pt idx="23">
                  <c:v>-10800</c:v>
                </c:pt>
                <c:pt idx="24">
                  <c:v>-9600</c:v>
                </c:pt>
                <c:pt idx="25">
                  <c:v>-8400</c:v>
                </c:pt>
                <c:pt idx="26">
                  <c:v>-7200</c:v>
                </c:pt>
                <c:pt idx="27">
                  <c:v>-6000</c:v>
                </c:pt>
                <c:pt idx="28">
                  <c:v>-4800</c:v>
                </c:pt>
                <c:pt idx="29">
                  <c:v>-3600</c:v>
                </c:pt>
                <c:pt idx="30">
                  <c:v>-3000</c:v>
                </c:pt>
                <c:pt idx="31">
                  <c:v>-3000</c:v>
                </c:pt>
                <c:pt idx="32">
                  <c:v>-3600</c:v>
                </c:pt>
                <c:pt idx="33">
                  <c:v>-4800</c:v>
                </c:pt>
                <c:pt idx="34">
                  <c:v>-6000</c:v>
                </c:pt>
                <c:pt idx="35">
                  <c:v>-7200</c:v>
                </c:pt>
                <c:pt idx="36">
                  <c:v>-8400</c:v>
                </c:pt>
                <c:pt idx="37">
                  <c:v>-9600</c:v>
                </c:pt>
                <c:pt idx="38">
                  <c:v>-10800</c:v>
                </c:pt>
                <c:pt idx="39">
                  <c:v>-12000</c:v>
                </c:pt>
                <c:pt idx="40">
                  <c:v>-13200</c:v>
                </c:pt>
                <c:pt idx="41">
                  <c:v>-14400</c:v>
                </c:pt>
                <c:pt idx="42">
                  <c:v>-15000</c:v>
                </c:pt>
                <c:pt idx="43">
                  <c:v>-15000</c:v>
                </c:pt>
                <c:pt idx="44">
                  <c:v>-14400</c:v>
                </c:pt>
                <c:pt idx="45">
                  <c:v>-13200</c:v>
                </c:pt>
                <c:pt idx="46">
                  <c:v>-12000</c:v>
                </c:pt>
                <c:pt idx="47">
                  <c:v>-10800</c:v>
                </c:pt>
                <c:pt idx="48">
                  <c:v>-10200</c:v>
                </c:pt>
                <c:pt idx="49">
                  <c:v>-9600</c:v>
                </c:pt>
                <c:pt idx="50">
                  <c:v>-9600</c:v>
                </c:pt>
                <c:pt idx="51">
                  <c:v>-10800</c:v>
                </c:pt>
                <c:pt idx="52">
                  <c:v>-12000</c:v>
                </c:pt>
                <c:pt idx="53">
                  <c:v>-13200</c:v>
                </c:pt>
                <c:pt idx="54">
                  <c:v>-13200</c:v>
                </c:pt>
                <c:pt idx="55">
                  <c:v>-12000</c:v>
                </c:pt>
                <c:pt idx="56">
                  <c:v>-10800</c:v>
                </c:pt>
                <c:pt idx="57">
                  <c:v>-9600</c:v>
                </c:pt>
                <c:pt idx="58">
                  <c:v>-8400</c:v>
                </c:pt>
                <c:pt idx="59">
                  <c:v>-7800</c:v>
                </c:pt>
                <c:pt idx="60">
                  <c:v>-7200</c:v>
                </c:pt>
                <c:pt idx="61">
                  <c:v>-6000</c:v>
                </c:pt>
                <c:pt idx="62">
                  <c:v>-4800</c:v>
                </c:pt>
                <c:pt idx="63">
                  <c:v>-4200</c:v>
                </c:pt>
                <c:pt idx="64">
                  <c:v>-3600</c:v>
                </c:pt>
                <c:pt idx="65">
                  <c:v>-3600</c:v>
                </c:pt>
                <c:pt idx="66">
                  <c:v>-4200</c:v>
                </c:pt>
                <c:pt idx="67">
                  <c:v>-4800</c:v>
                </c:pt>
                <c:pt idx="68">
                  <c:v>-6000</c:v>
                </c:pt>
                <c:pt idx="69">
                  <c:v>-7200</c:v>
                </c:pt>
                <c:pt idx="70">
                  <c:v>-8400</c:v>
                </c:pt>
                <c:pt idx="71">
                  <c:v>-8400</c:v>
                </c:pt>
                <c:pt idx="72">
                  <c:v>-7200</c:v>
                </c:pt>
                <c:pt idx="73">
                  <c:v>-7200</c:v>
                </c:pt>
                <c:pt idx="74">
                  <c:v>-8400</c:v>
                </c:pt>
                <c:pt idx="75">
                  <c:v>-9600</c:v>
                </c:pt>
                <c:pt idx="76">
                  <c:v>-9600</c:v>
                </c:pt>
                <c:pt idx="77">
                  <c:v>-10200</c:v>
                </c:pt>
                <c:pt idx="78">
                  <c:v>-10800</c:v>
                </c:pt>
                <c:pt idx="79">
                  <c:v>-10800</c:v>
                </c:pt>
                <c:pt idx="80">
                  <c:v>-10200</c:v>
                </c:pt>
                <c:pt idx="81">
                  <c:v>-9600</c:v>
                </c:pt>
                <c:pt idx="82">
                  <c:v>-8400</c:v>
                </c:pt>
                <c:pt idx="83">
                  <c:v>-7200</c:v>
                </c:pt>
                <c:pt idx="84">
                  <c:v>-7200</c:v>
                </c:pt>
                <c:pt idx="85">
                  <c:v>-8400</c:v>
                </c:pt>
                <c:pt idx="86">
                  <c:v>-7200</c:v>
                </c:pt>
                <c:pt idx="87">
                  <c:v>-6000</c:v>
                </c:pt>
                <c:pt idx="88">
                  <c:v>-4800</c:v>
                </c:pt>
                <c:pt idx="89">
                  <c:v>-4800</c:v>
                </c:pt>
                <c:pt idx="90">
                  <c:v>-6000</c:v>
                </c:pt>
                <c:pt idx="91">
                  <c:v>-7200</c:v>
                </c:pt>
                <c:pt idx="92">
                  <c:v>-8400</c:v>
                </c:pt>
                <c:pt idx="93">
                  <c:v>-9600</c:v>
                </c:pt>
                <c:pt idx="94">
                  <c:v>-10800</c:v>
                </c:pt>
                <c:pt idx="95">
                  <c:v>-12000</c:v>
                </c:pt>
                <c:pt idx="96">
                  <c:v>-13200</c:v>
                </c:pt>
                <c:pt idx="97">
                  <c:v>-13200</c:v>
                </c:pt>
                <c:pt idx="98">
                  <c:v>-13200</c:v>
                </c:pt>
                <c:pt idx="99">
                  <c:v>-12000</c:v>
                </c:pt>
                <c:pt idx="100">
                  <c:v>-10800</c:v>
                </c:pt>
                <c:pt idx="101">
                  <c:v>-10800</c:v>
                </c:pt>
                <c:pt idx="102">
                  <c:v>-12000</c:v>
                </c:pt>
                <c:pt idx="103">
                  <c:v>-12000</c:v>
                </c:pt>
                <c:pt idx="104">
                  <c:v>-10800</c:v>
                </c:pt>
                <c:pt idx="105">
                  <c:v>-9600</c:v>
                </c:pt>
                <c:pt idx="106">
                  <c:v>-8400</c:v>
                </c:pt>
                <c:pt idx="107">
                  <c:v>-8400</c:v>
                </c:pt>
                <c:pt idx="108">
                  <c:v>-8400</c:v>
                </c:pt>
                <c:pt idx="109">
                  <c:v>-7200</c:v>
                </c:pt>
                <c:pt idx="110">
                  <c:v>-7200</c:v>
                </c:pt>
                <c:pt idx="111">
                  <c:v>-8400</c:v>
                </c:pt>
                <c:pt idx="112">
                  <c:v>-9600</c:v>
                </c:pt>
                <c:pt idx="113">
                  <c:v>-9600</c:v>
                </c:pt>
                <c:pt idx="114">
                  <c:v>-8400</c:v>
                </c:pt>
                <c:pt idx="115">
                  <c:v>-7200</c:v>
                </c:pt>
                <c:pt idx="116">
                  <c:v>-7200</c:v>
                </c:pt>
                <c:pt idx="117">
                  <c:v>-7200</c:v>
                </c:pt>
                <c:pt idx="118">
                  <c:v>-6000</c:v>
                </c:pt>
                <c:pt idx="119">
                  <c:v>-4800</c:v>
                </c:pt>
                <c:pt idx="120">
                  <c:v>-4800</c:v>
                </c:pt>
                <c:pt idx="121">
                  <c:v>-3600</c:v>
                </c:pt>
                <c:pt idx="122">
                  <c:v>-4800</c:v>
                </c:pt>
                <c:pt idx="123">
                  <c:v>-6000</c:v>
                </c:pt>
                <c:pt idx="124">
                  <c:v>-7200</c:v>
                </c:pt>
                <c:pt idx="125">
                  <c:v>-8400</c:v>
                </c:pt>
                <c:pt idx="126">
                  <c:v>-9600</c:v>
                </c:pt>
                <c:pt idx="127">
                  <c:v>-10800</c:v>
                </c:pt>
                <c:pt idx="128">
                  <c:v>-12000</c:v>
                </c:pt>
                <c:pt idx="129">
                  <c:v>-13200</c:v>
                </c:pt>
                <c:pt idx="130">
                  <c:v>-13200</c:v>
                </c:pt>
                <c:pt idx="131">
                  <c:v>-12600</c:v>
                </c:pt>
                <c:pt idx="132">
                  <c:v>-12000</c:v>
                </c:pt>
                <c:pt idx="133">
                  <c:v>-11400</c:v>
                </c:pt>
                <c:pt idx="134">
                  <c:v>-10800</c:v>
                </c:pt>
                <c:pt idx="135">
                  <c:v>-9600</c:v>
                </c:pt>
                <c:pt idx="136">
                  <c:v>-8400</c:v>
                </c:pt>
                <c:pt idx="137">
                  <c:v>-7200</c:v>
                </c:pt>
                <c:pt idx="138">
                  <c:v>-6000</c:v>
                </c:pt>
                <c:pt idx="139">
                  <c:v>-4800</c:v>
                </c:pt>
                <c:pt idx="140">
                  <c:v>-4800</c:v>
                </c:pt>
                <c:pt idx="141">
                  <c:v>-6000</c:v>
                </c:pt>
                <c:pt idx="142">
                  <c:v>-7200</c:v>
                </c:pt>
                <c:pt idx="143">
                  <c:v>-8400</c:v>
                </c:pt>
                <c:pt idx="144">
                  <c:v>-8400</c:v>
                </c:pt>
                <c:pt idx="145">
                  <c:v>-7200</c:v>
                </c:pt>
                <c:pt idx="146">
                  <c:v>-6000</c:v>
                </c:pt>
                <c:pt idx="147">
                  <c:v>-4800</c:v>
                </c:pt>
                <c:pt idx="148">
                  <c:v>-3600</c:v>
                </c:pt>
                <c:pt idx="149">
                  <c:v>-2400</c:v>
                </c:pt>
                <c:pt idx="150">
                  <c:v>-1200</c:v>
                </c:pt>
                <c:pt idx="151">
                  <c:v>-600</c:v>
                </c:pt>
                <c:pt idx="152">
                  <c:v>-600</c:v>
                </c:pt>
                <c:pt idx="153">
                  <c:v>-1200</c:v>
                </c:pt>
                <c:pt idx="154">
                  <c:v>-2400</c:v>
                </c:pt>
                <c:pt idx="155">
                  <c:v>-3600</c:v>
                </c:pt>
                <c:pt idx="156">
                  <c:v>-4800</c:v>
                </c:pt>
                <c:pt idx="157">
                  <c:v>-6000</c:v>
                </c:pt>
                <c:pt idx="158">
                  <c:v>-7200</c:v>
                </c:pt>
                <c:pt idx="159">
                  <c:v>-8400</c:v>
                </c:pt>
                <c:pt idx="160">
                  <c:v>-9600</c:v>
                </c:pt>
                <c:pt idx="161">
                  <c:v>-12000</c:v>
                </c:pt>
                <c:pt idx="162">
                  <c:v>-13200</c:v>
                </c:pt>
                <c:pt idx="163">
                  <c:v>-14400</c:v>
                </c:pt>
                <c:pt idx="164">
                  <c:v>-15600</c:v>
                </c:pt>
                <c:pt idx="165">
                  <c:v>-16800</c:v>
                </c:pt>
                <c:pt idx="166">
                  <c:v>-18000</c:v>
                </c:pt>
                <c:pt idx="167">
                  <c:v>-19200</c:v>
                </c:pt>
                <c:pt idx="168">
                  <c:v>-20400</c:v>
                </c:pt>
                <c:pt idx="169">
                  <c:v>-21600</c:v>
                </c:pt>
                <c:pt idx="170">
                  <c:v>-22800</c:v>
                </c:pt>
                <c:pt idx="171">
                  <c:v>-24000</c:v>
                </c:pt>
                <c:pt idx="172">
                  <c:v>-25200</c:v>
                </c:pt>
                <c:pt idx="173">
                  <c:v>-26400</c:v>
                </c:pt>
                <c:pt idx="174">
                  <c:v>-27600</c:v>
                </c:pt>
                <c:pt idx="175">
                  <c:v>-28800</c:v>
                </c:pt>
                <c:pt idx="176">
                  <c:v>-28800</c:v>
                </c:pt>
                <c:pt idx="177">
                  <c:v>-27600</c:v>
                </c:pt>
                <c:pt idx="178">
                  <c:v>-26400</c:v>
                </c:pt>
                <c:pt idx="179">
                  <c:v>-25200</c:v>
                </c:pt>
                <c:pt idx="180">
                  <c:v>-24000</c:v>
                </c:pt>
                <c:pt idx="181">
                  <c:v>-22800</c:v>
                </c:pt>
                <c:pt idx="182">
                  <c:v>-21600</c:v>
                </c:pt>
                <c:pt idx="183">
                  <c:v>-20400</c:v>
                </c:pt>
                <c:pt idx="184">
                  <c:v>-19200</c:v>
                </c:pt>
                <c:pt idx="185">
                  <c:v>-18000</c:v>
                </c:pt>
                <c:pt idx="186">
                  <c:v>-18000</c:v>
                </c:pt>
                <c:pt idx="187">
                  <c:v>-17400</c:v>
                </c:pt>
                <c:pt idx="188">
                  <c:v>-18000</c:v>
                </c:pt>
                <c:pt idx="189">
                  <c:v>-18000</c:v>
                </c:pt>
                <c:pt idx="190">
                  <c:v>-17400</c:v>
                </c:pt>
                <c:pt idx="191">
                  <c:v>-17400</c:v>
                </c:pt>
                <c:pt idx="192">
                  <c:v>-18000</c:v>
                </c:pt>
                <c:pt idx="193">
                  <c:v>-18000</c:v>
                </c:pt>
                <c:pt idx="194">
                  <c:v>-17400</c:v>
                </c:pt>
                <c:pt idx="195">
                  <c:v>-16800</c:v>
                </c:pt>
                <c:pt idx="196">
                  <c:v>-15600</c:v>
                </c:pt>
                <c:pt idx="197">
                  <c:v>-14400</c:v>
                </c:pt>
                <c:pt idx="198">
                  <c:v>-14400</c:v>
                </c:pt>
                <c:pt idx="199">
                  <c:v>-15600</c:v>
                </c:pt>
                <c:pt idx="200">
                  <c:v>-16800</c:v>
                </c:pt>
                <c:pt idx="201">
                  <c:v>-17400</c:v>
                </c:pt>
                <c:pt idx="202">
                  <c:v>-17400</c:v>
                </c:pt>
                <c:pt idx="203">
                  <c:v>-16800</c:v>
                </c:pt>
                <c:pt idx="204">
                  <c:v>-16800</c:v>
                </c:pt>
                <c:pt idx="205">
                  <c:v>-16800</c:v>
                </c:pt>
                <c:pt idx="206">
                  <c:v>-15600</c:v>
                </c:pt>
                <c:pt idx="207">
                  <c:v>-16800</c:v>
                </c:pt>
                <c:pt idx="208">
                  <c:v>-16800</c:v>
                </c:pt>
                <c:pt idx="209">
                  <c:v>-15600</c:v>
                </c:pt>
                <c:pt idx="210">
                  <c:v>-14400</c:v>
                </c:pt>
                <c:pt idx="211">
                  <c:v>-15600</c:v>
                </c:pt>
                <c:pt idx="212">
                  <c:v>-16800</c:v>
                </c:pt>
                <c:pt idx="213">
                  <c:v>-16800</c:v>
                </c:pt>
                <c:pt idx="214">
                  <c:v>-15600</c:v>
                </c:pt>
                <c:pt idx="215">
                  <c:v>-16800</c:v>
                </c:pt>
                <c:pt idx="216">
                  <c:v>-16800</c:v>
                </c:pt>
                <c:pt idx="217">
                  <c:v>-15600</c:v>
                </c:pt>
                <c:pt idx="218">
                  <c:v>-16800</c:v>
                </c:pt>
                <c:pt idx="219">
                  <c:v>-16800</c:v>
                </c:pt>
                <c:pt idx="220">
                  <c:v>-15600</c:v>
                </c:pt>
                <c:pt idx="221">
                  <c:v>-15000</c:v>
                </c:pt>
                <c:pt idx="222">
                  <c:v>-14400</c:v>
                </c:pt>
                <c:pt idx="223">
                  <c:v>-13800</c:v>
                </c:pt>
                <c:pt idx="224">
                  <c:v>-13800</c:v>
                </c:pt>
                <c:pt idx="225">
                  <c:v>-14400</c:v>
                </c:pt>
                <c:pt idx="226">
                  <c:v>-15000</c:v>
                </c:pt>
                <c:pt idx="227">
                  <c:v>-15600</c:v>
                </c:pt>
                <c:pt idx="228">
                  <c:v>-15600</c:v>
                </c:pt>
                <c:pt idx="229">
                  <c:v>-15000</c:v>
                </c:pt>
                <c:pt idx="230">
                  <c:v>-14400</c:v>
                </c:pt>
                <c:pt idx="231">
                  <c:v>-13800</c:v>
                </c:pt>
                <c:pt idx="232">
                  <c:v>-13800</c:v>
                </c:pt>
                <c:pt idx="233">
                  <c:v>-13800</c:v>
                </c:pt>
                <c:pt idx="234">
                  <c:v>-13200</c:v>
                </c:pt>
                <c:pt idx="235">
                  <c:v>-13200</c:v>
                </c:pt>
                <c:pt idx="236">
                  <c:v>-13800</c:v>
                </c:pt>
                <c:pt idx="237">
                  <c:v>-13800</c:v>
                </c:pt>
                <c:pt idx="238">
                  <c:v>-13200</c:v>
                </c:pt>
                <c:pt idx="239">
                  <c:v>-12000</c:v>
                </c:pt>
                <c:pt idx="240">
                  <c:v>-12000</c:v>
                </c:pt>
                <c:pt idx="241">
                  <c:v>-13200</c:v>
                </c:pt>
                <c:pt idx="242">
                  <c:v>-13200</c:v>
                </c:pt>
                <c:pt idx="243">
                  <c:v>-12000</c:v>
                </c:pt>
                <c:pt idx="244">
                  <c:v>-10800</c:v>
                </c:pt>
                <c:pt idx="245">
                  <c:v>-9600</c:v>
                </c:pt>
                <c:pt idx="246">
                  <c:v>-9600</c:v>
                </c:pt>
                <c:pt idx="247">
                  <c:v>-10800</c:v>
                </c:pt>
                <c:pt idx="248">
                  <c:v>-12000</c:v>
                </c:pt>
                <c:pt idx="249">
                  <c:v>-12600</c:v>
                </c:pt>
                <c:pt idx="250">
                  <c:v>-12000</c:v>
                </c:pt>
                <c:pt idx="251">
                  <c:v>-10800</c:v>
                </c:pt>
                <c:pt idx="252">
                  <c:v>-9600</c:v>
                </c:pt>
                <c:pt idx="253">
                  <c:v>-9600</c:v>
                </c:pt>
                <c:pt idx="254">
                  <c:v>-10200</c:v>
                </c:pt>
                <c:pt idx="255">
                  <c:v>-10200</c:v>
                </c:pt>
                <c:pt idx="256">
                  <c:v>-10200</c:v>
                </c:pt>
                <c:pt idx="257">
                  <c:v>-10800</c:v>
                </c:pt>
                <c:pt idx="258">
                  <c:v>-11400</c:v>
                </c:pt>
                <c:pt idx="259">
                  <c:v>-12000</c:v>
                </c:pt>
                <c:pt idx="260">
                  <c:v>-10800</c:v>
                </c:pt>
                <c:pt idx="261">
                  <c:v>-10800</c:v>
                </c:pt>
                <c:pt idx="262">
                  <c:v>-12000</c:v>
                </c:pt>
                <c:pt idx="263">
                  <c:v>-12000</c:v>
                </c:pt>
                <c:pt idx="264">
                  <c:v>-12600</c:v>
                </c:pt>
                <c:pt idx="265">
                  <c:v>-12600</c:v>
                </c:pt>
                <c:pt idx="266">
                  <c:v>-12000</c:v>
                </c:pt>
                <c:pt idx="267">
                  <c:v>-10800</c:v>
                </c:pt>
                <c:pt idx="268">
                  <c:v>-10800</c:v>
                </c:pt>
                <c:pt idx="269">
                  <c:v>-12000</c:v>
                </c:pt>
                <c:pt idx="270">
                  <c:v>-12600</c:v>
                </c:pt>
                <c:pt idx="271">
                  <c:v>-12600</c:v>
                </c:pt>
                <c:pt idx="272">
                  <c:v>-12600</c:v>
                </c:pt>
                <c:pt idx="273">
                  <c:v>-13200</c:v>
                </c:pt>
                <c:pt idx="274">
                  <c:v>-12000</c:v>
                </c:pt>
                <c:pt idx="275">
                  <c:v>-12000</c:v>
                </c:pt>
                <c:pt idx="276">
                  <c:v>-13200</c:v>
                </c:pt>
                <c:pt idx="277">
                  <c:v>-12600</c:v>
                </c:pt>
                <c:pt idx="278">
                  <c:v>-12600</c:v>
                </c:pt>
                <c:pt idx="279">
                  <c:v>-13200</c:v>
                </c:pt>
                <c:pt idx="280">
                  <c:v>-13200</c:v>
                </c:pt>
                <c:pt idx="281">
                  <c:v>-13200</c:v>
                </c:pt>
                <c:pt idx="282">
                  <c:v>-13800</c:v>
                </c:pt>
                <c:pt idx="283">
                  <c:v>-14400</c:v>
                </c:pt>
                <c:pt idx="284">
                  <c:v>-15600</c:v>
                </c:pt>
                <c:pt idx="285">
                  <c:v>-16800</c:v>
                </c:pt>
                <c:pt idx="286">
                  <c:v>-18000</c:v>
                </c:pt>
                <c:pt idx="287">
                  <c:v>-19200</c:v>
                </c:pt>
                <c:pt idx="288">
                  <c:v>-19200</c:v>
                </c:pt>
                <c:pt idx="289">
                  <c:v>-18000</c:v>
                </c:pt>
                <c:pt idx="290">
                  <c:v>-16800</c:v>
                </c:pt>
                <c:pt idx="291">
                  <c:v>-15600</c:v>
                </c:pt>
                <c:pt idx="292">
                  <c:v>-14400</c:v>
                </c:pt>
                <c:pt idx="293">
                  <c:v>-13200</c:v>
                </c:pt>
                <c:pt idx="294">
                  <c:v>-12000</c:v>
                </c:pt>
                <c:pt idx="295">
                  <c:v>-10800</c:v>
                </c:pt>
                <c:pt idx="296">
                  <c:v>-9600</c:v>
                </c:pt>
                <c:pt idx="297">
                  <c:v>-8400</c:v>
                </c:pt>
                <c:pt idx="298">
                  <c:v>-7200</c:v>
                </c:pt>
                <c:pt idx="299">
                  <c:v>-6000</c:v>
                </c:pt>
                <c:pt idx="300">
                  <c:v>-4800</c:v>
                </c:pt>
                <c:pt idx="301">
                  <c:v>-3600</c:v>
                </c:pt>
                <c:pt idx="302">
                  <c:v>-2400</c:v>
                </c:pt>
                <c:pt idx="303">
                  <c:v>-1200</c:v>
                </c:pt>
                <c:pt idx="304">
                  <c:v>-600</c:v>
                </c:pt>
                <c:pt idx="305">
                  <c:v>0</c:v>
                </c:pt>
              </c:numCache>
            </c:numRef>
          </c:yVal>
          <c:smooth val="1"/>
        </c:ser>
        <c:axId val="82882944"/>
        <c:axId val="82884480"/>
      </c:scatterChart>
      <c:valAx>
        <c:axId val="82882944"/>
        <c:scaling>
          <c:orientation val="minMax"/>
        </c:scaling>
        <c:axPos val="b"/>
        <c:numFmt formatCode="General" sourceLinked="1"/>
        <c:tickLblPos val="nextTo"/>
        <c:crossAx val="82884480"/>
        <c:crosses val="autoZero"/>
        <c:crossBetween val="midCat"/>
      </c:valAx>
      <c:valAx>
        <c:axId val="82884480"/>
        <c:scaling>
          <c:orientation val="minMax"/>
        </c:scaling>
        <c:axPos val="l"/>
        <c:majorGridlines/>
        <c:numFmt formatCode="General" sourceLinked="1"/>
        <c:tickLblPos val="nextTo"/>
        <c:crossAx val="82882944"/>
        <c:crosses val="autoZero"/>
        <c:crossBetween val="midCat"/>
      </c:valAx>
    </c:plotArea>
    <c:legend>
      <c:legendPos val="r"/>
      <c:layout/>
    </c:legend>
    <c:plotVisOnly val="1"/>
  </c:chart>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layout/>
    </c:title>
    <c:plotArea>
      <c:layout/>
      <c:scatterChart>
        <c:scatterStyle val="lineMarker"/>
        <c:ser>
          <c:idx val="0"/>
          <c:order val="0"/>
          <c:tx>
            <c:strRef>
              <c:f>Data!$E$2</c:f>
              <c:strCache>
                <c:ptCount val="1"/>
                <c:pt idx="0">
                  <c:v>Deep (meters)</c:v>
                </c:pt>
              </c:strCache>
            </c:strRef>
          </c:tx>
          <c:spPr>
            <a:ln w="3175"/>
          </c:spPr>
          <c:marker>
            <c:symbol val="circle"/>
            <c:size val="3"/>
            <c:spPr>
              <a:ln>
                <a:noFill/>
              </a:ln>
            </c:spPr>
          </c:marker>
          <c:xVal>
            <c:numRef>
              <c:f>Data!$C$3:$C$308</c:f>
              <c:numCache>
                <c:formatCode>General</c:formatCode>
                <c:ptCount val="306"/>
                <c:pt idx="0">
                  <c:v>0</c:v>
                </c:pt>
                <c:pt idx="1">
                  <c:v>21.329999255538663</c:v>
                </c:pt>
                <c:pt idx="2">
                  <c:v>28.093852760040079</c:v>
                </c:pt>
                <c:pt idx="3">
                  <c:v>33.781867990366948</c:v>
                </c:pt>
                <c:pt idx="4">
                  <c:v>39.12620558933186</c:v>
                </c:pt>
                <c:pt idx="5">
                  <c:v>41.970190061220464</c:v>
                </c:pt>
                <c:pt idx="6">
                  <c:v>43.392205440439596</c:v>
                </c:pt>
                <c:pt idx="7">
                  <c:v>45.169701521188678</c:v>
                </c:pt>
                <c:pt idx="8">
                  <c:v>46.982421666243006</c:v>
                </c:pt>
                <c:pt idx="9">
                  <c:v>53.746275170744426</c:v>
                </c:pt>
                <c:pt idx="10">
                  <c:v>56.590259642633029</c:v>
                </c:pt>
                <c:pt idx="11">
                  <c:v>59.789771102601257</c:v>
                </c:pt>
                <c:pt idx="12">
                  <c:v>62.30354732908431</c:v>
                </c:pt>
                <c:pt idx="13">
                  <c:v>64.081043409833384</c:v>
                </c:pt>
                <c:pt idx="14">
                  <c:v>67.991562559411179</c:v>
                </c:pt>
                <c:pt idx="15">
                  <c:v>131.62700535549081</c:v>
                </c:pt>
                <c:pt idx="16">
                  <c:v>133.40450143623988</c:v>
                </c:pt>
                <c:pt idx="17">
                  <c:v>138.39419149156905</c:v>
                </c:pt>
                <c:pt idx="18">
                  <c:v>139.46067988270855</c:v>
                </c:pt>
                <c:pt idx="19">
                  <c:v>220.87710073773721</c:v>
                </c:pt>
                <c:pt idx="20">
                  <c:v>224.0766121977054</c:v>
                </c:pt>
                <c:pt idx="21">
                  <c:v>225.85410827845453</c:v>
                </c:pt>
                <c:pt idx="22">
                  <c:v>227.98708506073351</c:v>
                </c:pt>
                <c:pt idx="23">
                  <c:v>229.76458114148264</c:v>
                </c:pt>
                <c:pt idx="24">
                  <c:v>231.18659652070176</c:v>
                </c:pt>
                <c:pt idx="25">
                  <c:v>232.96409260145086</c:v>
                </c:pt>
                <c:pt idx="26">
                  <c:v>235.45259637180951</c:v>
                </c:pt>
                <c:pt idx="27">
                  <c:v>239.00758853330765</c:v>
                </c:pt>
                <c:pt idx="28">
                  <c:v>241.14056531558663</c:v>
                </c:pt>
                <c:pt idx="29">
                  <c:v>242.02931335596119</c:v>
                </c:pt>
                <c:pt idx="30">
                  <c:v>242.91806139633576</c:v>
                </c:pt>
                <c:pt idx="31">
                  <c:v>248.6060766266626</c:v>
                </c:pt>
                <c:pt idx="32">
                  <c:v>249.6725650178021</c:v>
                </c:pt>
                <c:pt idx="33">
                  <c:v>250.3835727074117</c:v>
                </c:pt>
                <c:pt idx="34">
                  <c:v>251.09458039702128</c:v>
                </c:pt>
                <c:pt idx="35">
                  <c:v>251.80558808663088</c:v>
                </c:pt>
                <c:pt idx="36">
                  <c:v>252.51659577624048</c:v>
                </c:pt>
                <c:pt idx="37">
                  <c:v>253.22760346585005</c:v>
                </c:pt>
                <c:pt idx="38">
                  <c:v>254.02252867002653</c:v>
                </c:pt>
                <c:pt idx="39">
                  <c:v>254.7335363596361</c:v>
                </c:pt>
                <c:pt idx="40">
                  <c:v>255.80002475077561</c:v>
                </c:pt>
                <c:pt idx="41">
                  <c:v>269.66909506365647</c:v>
                </c:pt>
                <c:pt idx="42">
                  <c:v>273.93509491476425</c:v>
                </c:pt>
                <c:pt idx="43">
                  <c:v>277.13460637473241</c:v>
                </c:pt>
                <c:pt idx="44">
                  <c:v>279.62311014509106</c:v>
                </c:pt>
                <c:pt idx="45">
                  <c:v>280.68959853623056</c:v>
                </c:pt>
                <c:pt idx="46">
                  <c:v>294.55866884911148</c:v>
                </c:pt>
                <c:pt idx="47">
                  <c:v>297.04717261947008</c:v>
                </c:pt>
                <c:pt idx="48">
                  <c:v>300.61989252949508</c:v>
                </c:pt>
                <c:pt idx="49">
                  <c:v>319.46472064625198</c:v>
                </c:pt>
                <c:pt idx="50">
                  <c:v>330.13562180910532</c:v>
                </c:pt>
                <c:pt idx="51">
                  <c:v>335.82363703943219</c:v>
                </c:pt>
                <c:pt idx="52">
                  <c:v>340.08963689053985</c:v>
                </c:pt>
                <c:pt idx="53">
                  <c:v>363.55529754823891</c:v>
                </c:pt>
                <c:pt idx="54">
                  <c:v>387.37643890746796</c:v>
                </c:pt>
                <c:pt idx="55">
                  <c:v>394.14029241196937</c:v>
                </c:pt>
                <c:pt idx="56">
                  <c:v>404.80526889646382</c:v>
                </c:pt>
                <c:pt idx="57">
                  <c:v>412.63436105526347</c:v>
                </c:pt>
                <c:pt idx="58">
                  <c:v>416.56098792412934</c:v>
                </c:pt>
                <c:pt idx="59">
                  <c:v>420.13370783415434</c:v>
                </c:pt>
                <c:pt idx="60">
                  <c:v>423.35289107773588</c:v>
                </c:pt>
                <c:pt idx="61">
                  <c:v>432.60270259236358</c:v>
                </c:pt>
                <c:pt idx="62">
                  <c:v>453.93566418708167</c:v>
                </c:pt>
                <c:pt idx="63">
                  <c:v>518.28114265522754</c:v>
                </c:pt>
                <c:pt idx="64">
                  <c:v>530.72361522047117</c:v>
                </c:pt>
                <c:pt idx="65">
                  <c:v>548.50214009228716</c:v>
                </c:pt>
                <c:pt idx="66">
                  <c:v>561.65562034714026</c:v>
                </c:pt>
                <c:pt idx="67">
                  <c:v>597.56815079230239</c:v>
                </c:pt>
                <c:pt idx="68">
                  <c:v>633.48068123746452</c:v>
                </c:pt>
                <c:pt idx="69">
                  <c:v>650.90381798084991</c:v>
                </c:pt>
                <c:pt idx="70">
                  <c:v>657.30279461423663</c:v>
                </c:pt>
                <c:pt idx="71">
                  <c:v>667.25680969567134</c:v>
                </c:pt>
                <c:pt idx="72">
                  <c:v>676.49981708749624</c:v>
                </c:pt>
                <c:pt idx="73">
                  <c:v>684.68401965542841</c:v>
                </c:pt>
                <c:pt idx="74">
                  <c:v>709.2160761311676</c:v>
                </c:pt>
                <c:pt idx="75">
                  <c:v>714.90409136149447</c:v>
                </c:pt>
                <c:pt idx="76">
                  <c:v>718.83071823036028</c:v>
                </c:pt>
                <c:pt idx="77">
                  <c:v>720.74512992505811</c:v>
                </c:pt>
                <c:pt idx="78">
                  <c:v>726.08946752402312</c:v>
                </c:pt>
                <c:pt idx="79">
                  <c:v>727.51148290324215</c:v>
                </c:pt>
                <c:pt idx="80">
                  <c:v>753.1074820098886</c:v>
                </c:pt>
                <c:pt idx="81">
                  <c:v>760.21746633288501</c:v>
                </c:pt>
                <c:pt idx="82">
                  <c:v>777.28146573731578</c:v>
                </c:pt>
                <c:pt idx="83">
                  <c:v>800.03343408552394</c:v>
                </c:pt>
                <c:pt idx="84">
                  <c:v>816.03094509881532</c:v>
                </c:pt>
                <c:pt idx="85">
                  <c:v>821.36343334106266</c:v>
                </c:pt>
                <c:pt idx="86">
                  <c:v>842.69639493578063</c:v>
                </c:pt>
                <c:pt idx="87">
                  <c:v>849.10527689079868</c:v>
                </c:pt>
                <c:pt idx="88">
                  <c:v>851.94926136268725</c:v>
                </c:pt>
                <c:pt idx="89">
                  <c:v>861.90327644412184</c:v>
                </c:pt>
                <c:pt idx="90">
                  <c:v>867.95723313620579</c:v>
                </c:pt>
                <c:pt idx="91">
                  <c:v>870.09020991848502</c:v>
                </c:pt>
                <c:pt idx="92">
                  <c:v>873.28972137845324</c:v>
                </c:pt>
                <c:pt idx="93">
                  <c:v>880.39970570144953</c:v>
                </c:pt>
                <c:pt idx="94">
                  <c:v>883.9546978629478</c:v>
                </c:pt>
                <c:pt idx="95">
                  <c:v>893.1977052547727</c:v>
                </c:pt>
                <c:pt idx="96">
                  <c:v>896.06381469740768</c:v>
                </c:pt>
                <c:pt idx="97">
                  <c:v>930.19181350626934</c:v>
                </c:pt>
                <c:pt idx="98">
                  <c:v>948.40948328476293</c:v>
                </c:pt>
                <c:pt idx="99">
                  <c:v>963.79117392641569</c:v>
                </c:pt>
                <c:pt idx="100">
                  <c:v>979.16700878260565</c:v>
                </c:pt>
                <c:pt idx="101">
                  <c:v>994.34839202869841</c:v>
                </c:pt>
                <c:pt idx="102">
                  <c:v>1004.4060618265788</c:v>
                </c:pt>
                <c:pt idx="103">
                  <c:v>1023.763262514561</c:v>
                </c:pt>
                <c:pt idx="104">
                  <c:v>1026.0718750483636</c:v>
                </c:pt>
                <c:pt idx="105">
                  <c:v>1028.3804875821661</c:v>
                </c:pt>
                <c:pt idx="106">
                  <c:v>1029.8986184943885</c:v>
                </c:pt>
                <c:pt idx="107">
                  <c:v>1033.6987020563865</c:v>
                </c:pt>
                <c:pt idx="108">
                  <c:v>1046.223337675123</c:v>
                </c:pt>
                <c:pt idx="109">
                  <c:v>1053.4369982506123</c:v>
                </c:pt>
                <c:pt idx="110">
                  <c:v>1065.5880248736337</c:v>
                </c:pt>
                <c:pt idx="111">
                  <c:v>1070.3321994168018</c:v>
                </c:pt>
                <c:pt idx="112">
                  <c:v>1079.4430109424918</c:v>
                </c:pt>
                <c:pt idx="113">
                  <c:v>1095.1936901921736</c:v>
                </c:pt>
                <c:pt idx="114">
                  <c:v>1097.0913600094407</c:v>
                </c:pt>
                <c:pt idx="115">
                  <c:v>1103.3536901727869</c:v>
                </c:pt>
                <c:pt idx="116">
                  <c:v>1106.2065201353057</c:v>
                </c:pt>
                <c:pt idx="117">
                  <c:v>1109.2428066677064</c:v>
                </c:pt>
                <c:pt idx="118">
                  <c:v>1113.4349066522964</c:v>
                </c:pt>
                <c:pt idx="119">
                  <c:v>1133.1743641204323</c:v>
                </c:pt>
                <c:pt idx="120">
                  <c:v>1142.0954432555334</c:v>
                </c:pt>
                <c:pt idx="121">
                  <c:v>1153.8747881033719</c:v>
                </c:pt>
                <c:pt idx="122">
                  <c:v>1163.9324579012525</c:v>
                </c:pt>
                <c:pt idx="123">
                  <c:v>1165.8301277185196</c:v>
                </c:pt>
                <c:pt idx="124">
                  <c:v>1171.5262997886302</c:v>
                </c:pt>
                <c:pt idx="125">
                  <c:v>1175.136873331639</c:v>
                </c:pt>
                <c:pt idx="126">
                  <c:v>1202.0945129311281</c:v>
                </c:pt>
                <c:pt idx="127">
                  <c:v>1207.0612073218861</c:v>
                </c:pt>
                <c:pt idx="128">
                  <c:v>1220.6425033672313</c:v>
                </c:pt>
                <c:pt idx="129">
                  <c:v>1250.0319246588879</c:v>
                </c:pt>
                <c:pt idx="130">
                  <c:v>1391.2235105378547</c:v>
                </c:pt>
                <c:pt idx="131">
                  <c:v>1431.3129343475564</c:v>
                </c:pt>
                <c:pt idx="132">
                  <c:v>1442.3455800710312</c:v>
                </c:pt>
                <c:pt idx="133">
                  <c:v>1483.1137561273622</c:v>
                </c:pt>
                <c:pt idx="134">
                  <c:v>1491.1648928558677</c:v>
                </c:pt>
                <c:pt idx="135">
                  <c:v>1502.839821883596</c:v>
                </c:pt>
                <c:pt idx="136">
                  <c:v>1508.9390054165135</c:v>
                </c:pt>
                <c:pt idx="137">
                  <c:v>1511.435003085129</c:v>
                </c:pt>
                <c:pt idx="138">
                  <c:v>1519.9934929726855</c:v>
                </c:pt>
                <c:pt idx="139">
                  <c:v>1521.7937887371709</c:v>
                </c:pt>
                <c:pt idx="140">
                  <c:v>1546.5378673078183</c:v>
                </c:pt>
                <c:pt idx="141">
                  <c:v>1551.8513625625308</c:v>
                </c:pt>
                <c:pt idx="142">
                  <c:v>1557.2488895740335</c:v>
                </c:pt>
                <c:pt idx="143">
                  <c:v>1565.4879303044181</c:v>
                </c:pt>
                <c:pt idx="144">
                  <c:v>1587.710957339533</c:v>
                </c:pt>
                <c:pt idx="145">
                  <c:v>1598.1550595620533</c:v>
                </c:pt>
                <c:pt idx="146">
                  <c:v>1610.6811282422111</c:v>
                </c:pt>
                <c:pt idx="147">
                  <c:v>1620.388982805561</c:v>
                </c:pt>
                <c:pt idx="148">
                  <c:v>1626.0819922573628</c:v>
                </c:pt>
                <c:pt idx="149">
                  <c:v>1628.3670828174913</c:v>
                </c:pt>
                <c:pt idx="150">
                  <c:v>1630.6521733776203</c:v>
                </c:pt>
                <c:pt idx="151">
                  <c:v>1632.5593063418592</c:v>
                </c:pt>
                <c:pt idx="152">
                  <c:v>1638.8245026280476</c:v>
                </c:pt>
                <c:pt idx="153">
                  <c:v>1639.2040415330921</c:v>
                </c:pt>
                <c:pt idx="154">
                  <c:v>1640.5324153467702</c:v>
                </c:pt>
                <c:pt idx="155">
                  <c:v>1642.8796958309924</c:v>
                </c:pt>
                <c:pt idx="156">
                  <c:v>1646.1057394619377</c:v>
                </c:pt>
                <c:pt idx="157">
                  <c:v>1649.1479311957123</c:v>
                </c:pt>
                <c:pt idx="158">
                  <c:v>1651.9944359216131</c:v>
                </c:pt>
                <c:pt idx="159">
                  <c:v>1659.0260729886413</c:v>
                </c:pt>
                <c:pt idx="160">
                  <c:v>1672.1694205220465</c:v>
                </c:pt>
                <c:pt idx="161">
                  <c:v>1680.9172721808591</c:v>
                </c:pt>
                <c:pt idx="162">
                  <c:v>1689.8444047650671</c:v>
                </c:pt>
                <c:pt idx="163">
                  <c:v>1694.588579308235</c:v>
                </c:pt>
                <c:pt idx="164">
                  <c:v>1699.9054595528562</c:v>
                </c:pt>
                <c:pt idx="165">
                  <c:v>1710.534130203258</c:v>
                </c:pt>
                <c:pt idx="166">
                  <c:v>1712.8113389255693</c:v>
                </c:pt>
                <c:pt idx="167">
                  <c:v>1716.4219124685783</c:v>
                </c:pt>
                <c:pt idx="168">
                  <c:v>1719.2747424310971</c:v>
                </c:pt>
                <c:pt idx="169">
                  <c:v>1721.2559745539993</c:v>
                </c:pt>
                <c:pt idx="170">
                  <c:v>1722.4102808209004</c:v>
                </c:pt>
                <c:pt idx="171">
                  <c:v>1723.3779184836997</c:v>
                </c:pt>
                <c:pt idx="172">
                  <c:v>1724.7197828411026</c:v>
                </c:pt>
                <c:pt idx="173">
                  <c:v>1726.0616471985054</c:v>
                </c:pt>
                <c:pt idx="174">
                  <c:v>1727.7695599172282</c:v>
                </c:pt>
                <c:pt idx="175">
                  <c:v>1728.5286377273173</c:v>
                </c:pt>
                <c:pt idx="176">
                  <c:v>1729.6672297344951</c:v>
                </c:pt>
                <c:pt idx="177">
                  <c:v>1731.3751424532179</c:v>
                </c:pt>
                <c:pt idx="178">
                  <c:v>1732.9050837681884</c:v>
                </c:pt>
                <c:pt idx="179">
                  <c:v>1733.8539186768221</c:v>
                </c:pt>
                <c:pt idx="180">
                  <c:v>1735.1822924905002</c:v>
                </c:pt>
                <c:pt idx="181">
                  <c:v>1736.7122338054708</c:v>
                </c:pt>
                <c:pt idx="182">
                  <c:v>1738.8339059476605</c:v>
                </c:pt>
                <c:pt idx="183">
                  <c:v>1741.3299036162759</c:v>
                </c:pt>
                <c:pt idx="184">
                  <c:v>1753.3393289460996</c:v>
                </c:pt>
                <c:pt idx="185">
                  <c:v>1765.7266377479471</c:v>
                </c:pt>
                <c:pt idx="186">
                  <c:v>1851.3419768247384</c:v>
                </c:pt>
                <c:pt idx="187">
                  <c:v>1890.0661378431407</c:v>
                </c:pt>
                <c:pt idx="188">
                  <c:v>1920.9982003389157</c:v>
                </c:pt>
                <c:pt idx="189">
                  <c:v>1951.3988935428545</c:v>
                </c:pt>
                <c:pt idx="190">
                  <c:v>1990.7265216673577</c:v>
                </c:pt>
                <c:pt idx="191">
                  <c:v>2115.8407397084975</c:v>
                </c:pt>
                <c:pt idx="192">
                  <c:v>2126.469410358899</c:v>
                </c:pt>
                <c:pt idx="193">
                  <c:v>2135.4066237889674</c:v>
                </c:pt>
                <c:pt idx="194">
                  <c:v>2146.4196761036992</c:v>
                </c:pt>
                <c:pt idx="195">
                  <c:v>2148.326809067938</c:v>
                </c:pt>
                <c:pt idx="196">
                  <c:v>2149.6551828816164</c:v>
                </c:pt>
                <c:pt idx="197">
                  <c:v>2152.508012844135</c:v>
                </c:pt>
                <c:pt idx="198">
                  <c:v>2161.0496519060134</c:v>
                </c:pt>
                <c:pt idx="199">
                  <c:v>2165.6080226235235</c:v>
                </c:pt>
                <c:pt idx="200">
                  <c:v>2174.5270757062704</c:v>
                </c:pt>
                <c:pt idx="201">
                  <c:v>2190.0926182450935</c:v>
                </c:pt>
                <c:pt idx="202">
                  <c:v>2256.5569692308368</c:v>
                </c:pt>
                <c:pt idx="203">
                  <c:v>2361.3256930703642</c:v>
                </c:pt>
                <c:pt idx="204">
                  <c:v>2367.978384223281</c:v>
                </c:pt>
                <c:pt idx="205">
                  <c:v>2381.26750869437</c:v>
                </c:pt>
                <c:pt idx="206">
                  <c:v>2388.3863154285423</c:v>
                </c:pt>
                <c:pt idx="207">
                  <c:v>2395.5051221627145</c:v>
                </c:pt>
                <c:pt idx="208">
                  <c:v>2692.7270025313619</c:v>
                </c:pt>
                <c:pt idx="209">
                  <c:v>2694.6246723486283</c:v>
                </c:pt>
                <c:pt idx="210">
                  <c:v>2699.0842112439796</c:v>
                </c:pt>
                <c:pt idx="211">
                  <c:v>2703.5437501393312</c:v>
                </c:pt>
                <c:pt idx="212">
                  <c:v>2709.2367595911328</c:v>
                </c:pt>
                <c:pt idx="213">
                  <c:v>2760.6640464990901</c:v>
                </c:pt>
                <c:pt idx="214">
                  <c:v>2765.7009361915366</c:v>
                </c:pt>
                <c:pt idx="215">
                  <c:v>2770.7378258839826</c:v>
                </c:pt>
                <c:pt idx="216">
                  <c:v>2780.6130274302022</c:v>
                </c:pt>
                <c:pt idx="217">
                  <c:v>2912.9760160516535</c:v>
                </c:pt>
                <c:pt idx="218">
                  <c:v>3045.3390046731042</c:v>
                </c:pt>
                <c:pt idx="219">
                  <c:v>3054.4656045823835</c:v>
                </c:pt>
                <c:pt idx="220">
                  <c:v>3058.8302402205072</c:v>
                </c:pt>
                <c:pt idx="221">
                  <c:v>3081.0362681822107</c:v>
                </c:pt>
                <c:pt idx="222">
                  <c:v>3090.7162521717119</c:v>
                </c:pt>
                <c:pt idx="223">
                  <c:v>3092.2343830839345</c:v>
                </c:pt>
                <c:pt idx="224">
                  <c:v>3099.2557663494144</c:v>
                </c:pt>
                <c:pt idx="225">
                  <c:v>3133.0364831632219</c:v>
                </c:pt>
                <c:pt idx="226">
                  <c:v>3145.942066040468</c:v>
                </c:pt>
                <c:pt idx="227">
                  <c:v>3365.1245853678461</c:v>
                </c:pt>
                <c:pt idx="228">
                  <c:v>3397.5753470588211</c:v>
                </c:pt>
                <c:pt idx="229">
                  <c:v>3500.42940200767</c:v>
                </c:pt>
                <c:pt idx="230">
                  <c:v>3522.6321685192424</c:v>
                </c:pt>
                <c:pt idx="231">
                  <c:v>3632.1305139161241</c:v>
                </c:pt>
                <c:pt idx="232">
                  <c:v>3905.9700452677807</c:v>
                </c:pt>
                <c:pt idx="233">
                  <c:v>3914.5116843296596</c:v>
                </c:pt>
                <c:pt idx="234">
                  <c:v>3925.8993092503729</c:v>
                </c:pt>
                <c:pt idx="235">
                  <c:v>3932.7335544605949</c:v>
                </c:pt>
                <c:pt idx="236">
                  <c:v>3938.8090677721061</c:v>
                </c:pt>
                <c:pt idx="237">
                  <c:v>3966.3312100318094</c:v>
                </c:pt>
                <c:pt idx="238">
                  <c:v>3968.9947276389835</c:v>
                </c:pt>
                <c:pt idx="239">
                  <c:v>3975.6365719994183</c:v>
                </c:pt>
                <c:pt idx="240">
                  <c:v>3978.4830767253193</c:v>
                </c:pt>
                <c:pt idx="241">
                  <c:v>3993.0963993655996</c:v>
                </c:pt>
                <c:pt idx="242">
                  <c:v>4135.9911787437813</c:v>
                </c:pt>
                <c:pt idx="243">
                  <c:v>4253.0775843664451</c:v>
                </c:pt>
                <c:pt idx="244">
                  <c:v>4254.4591049924884</c:v>
                </c:pt>
                <c:pt idx="245">
                  <c:v>4255.0284009960778</c:v>
                </c:pt>
                <c:pt idx="246">
                  <c:v>4257.4953668169337</c:v>
                </c:pt>
                <c:pt idx="247">
                  <c:v>4261.4804882579683</c:v>
                </c:pt>
                <c:pt idx="248">
                  <c:v>4263.3876212222076</c:v>
                </c:pt>
                <c:pt idx="249">
                  <c:v>4311.0207297695415</c:v>
                </c:pt>
                <c:pt idx="250">
                  <c:v>4514.8311451420159</c:v>
                </c:pt>
                <c:pt idx="251">
                  <c:v>4897.9717288655702</c:v>
                </c:pt>
                <c:pt idx="252">
                  <c:v>4973.119567285944</c:v>
                </c:pt>
                <c:pt idx="253">
                  <c:v>5117.7625827662887</c:v>
                </c:pt>
                <c:pt idx="254">
                  <c:v>5259.5187454293373</c:v>
                </c:pt>
                <c:pt idx="255">
                  <c:v>5265.8068954062219</c:v>
                </c:pt>
                <c:pt idx="256">
                  <c:v>5284.5938611883039</c:v>
                </c:pt>
                <c:pt idx="257">
                  <c:v>5374.1658334333933</c:v>
                </c:pt>
                <c:pt idx="258">
                  <c:v>5478.3496211334741</c:v>
                </c:pt>
                <c:pt idx="259">
                  <c:v>5712.9130404479283</c:v>
                </c:pt>
                <c:pt idx="260">
                  <c:v>5901.3829039247239</c:v>
                </c:pt>
                <c:pt idx="261">
                  <c:v>5909.5627443936355</c:v>
                </c:pt>
                <c:pt idx="262">
                  <c:v>5917.5329625677487</c:v>
                </c:pt>
                <c:pt idx="263">
                  <c:v>5920.5751543015231</c:v>
                </c:pt>
                <c:pt idx="264">
                  <c:v>5939.8016746126568</c:v>
                </c:pt>
                <c:pt idx="265">
                  <c:v>5960.4941426339128</c:v>
                </c:pt>
                <c:pt idx="266">
                  <c:v>6039.3136079554351</c:v>
                </c:pt>
                <c:pt idx="267">
                  <c:v>6123.0958143948283</c:v>
                </c:pt>
                <c:pt idx="268">
                  <c:v>6135.9005393975631</c:v>
                </c:pt>
                <c:pt idx="269">
                  <c:v>6344.3090064641437</c:v>
                </c:pt>
                <c:pt idx="270">
                  <c:v>6604.320532834392</c:v>
                </c:pt>
                <c:pt idx="271">
                  <c:v>6612.3268246235912</c:v>
                </c:pt>
                <c:pt idx="272">
                  <c:v>6614.0763949553539</c:v>
                </c:pt>
                <c:pt idx="273">
                  <c:v>6819.7096397477662</c:v>
                </c:pt>
                <c:pt idx="274">
                  <c:v>6882.258323355496</c:v>
                </c:pt>
                <c:pt idx="275">
                  <c:v>6887.9639832805351</c:v>
                </c:pt>
                <c:pt idx="276">
                  <c:v>6895.5641504045298</c:v>
                </c:pt>
                <c:pt idx="277">
                  <c:v>6897.0822813167524</c:v>
                </c:pt>
                <c:pt idx="278">
                  <c:v>6904.6942835514528</c:v>
                </c:pt>
                <c:pt idx="279">
                  <c:v>6924.1257563537865</c:v>
                </c:pt>
                <c:pt idx="280">
                  <c:v>7018.2216317184075</c:v>
                </c:pt>
                <c:pt idx="281">
                  <c:v>7052.215948807856</c:v>
                </c:pt>
                <c:pt idx="282">
                  <c:v>7114.3640176244671</c:v>
                </c:pt>
                <c:pt idx="283">
                  <c:v>7117.8269364251701</c:v>
                </c:pt>
                <c:pt idx="284">
                  <c:v>7122.1915720632942</c:v>
                </c:pt>
                <c:pt idx="285">
                  <c:v>7126.0058379917718</c:v>
                </c:pt>
                <c:pt idx="286">
                  <c:v>7132.8479897477673</c:v>
                </c:pt>
                <c:pt idx="287">
                  <c:v>7136.2690779797431</c:v>
                </c:pt>
                <c:pt idx="288">
                  <c:v>7137.9769906984657</c:v>
                </c:pt>
                <c:pt idx="289">
                  <c:v>7140.4439565193215</c:v>
                </c:pt>
                <c:pt idx="290">
                  <c:v>7142.3510894835599</c:v>
                </c:pt>
                <c:pt idx="291">
                  <c:v>7144.4727616257496</c:v>
                </c:pt>
                <c:pt idx="292">
                  <c:v>7148.4623799146921</c:v>
                </c:pt>
                <c:pt idx="293">
                  <c:v>7150.958377583308</c:v>
                </c:pt>
                <c:pt idx="294">
                  <c:v>7152.0969695904869</c:v>
                </c:pt>
                <c:pt idx="295">
                  <c:v>7153.4253434041648</c:v>
                </c:pt>
                <c:pt idx="296">
                  <c:v>7155.1749137359266</c:v>
                </c:pt>
                <c:pt idx="297">
                  <c:v>7157.0820467001649</c:v>
                </c:pt>
                <c:pt idx="298">
                  <c:v>7158.6001776123876</c:v>
                </c:pt>
                <c:pt idx="299">
                  <c:v>7179.306556212613</c:v>
                </c:pt>
                <c:pt idx="300">
                  <c:v>7181.7735220334689</c:v>
                </c:pt>
                <c:pt idx="301">
                  <c:v>7183.6806549977082</c:v>
                </c:pt>
                <c:pt idx="302">
                  <c:v>7185.9578637200202</c:v>
                </c:pt>
                <c:pt idx="303">
                  <c:v>7187.8555335372866</c:v>
                </c:pt>
                <c:pt idx="304">
                  <c:v>7189.1973978946889</c:v>
                </c:pt>
                <c:pt idx="305">
                  <c:v>7199.8260685450914</c:v>
                </c:pt>
              </c:numCache>
            </c:numRef>
          </c:xVal>
          <c:yVal>
            <c:numRef>
              <c:f>Data!$E$3:$E$308</c:f>
              <c:numCache>
                <c:formatCode>General</c:formatCode>
                <c:ptCount val="306"/>
                <c:pt idx="0">
                  <c:v>0</c:v>
                </c:pt>
                <c:pt idx="1">
                  <c:v>-182.8799997220224</c:v>
                </c:pt>
                <c:pt idx="2">
                  <c:v>-365.75999944404481</c:v>
                </c:pt>
                <c:pt idx="3">
                  <c:v>-731.51999888808962</c:v>
                </c:pt>
                <c:pt idx="4">
                  <c:v>-1097.2799983321343</c:v>
                </c:pt>
                <c:pt idx="5">
                  <c:v>-1463.0399977761792</c:v>
                </c:pt>
                <c:pt idx="6">
                  <c:v>-1828.799997220224</c:v>
                </c:pt>
                <c:pt idx="7">
                  <c:v>-2194.5599966642685</c:v>
                </c:pt>
                <c:pt idx="8">
                  <c:v>-2560.3199961083137</c:v>
                </c:pt>
                <c:pt idx="9">
                  <c:v>-2926.0799955523585</c:v>
                </c:pt>
                <c:pt idx="10">
                  <c:v>-3291.8399949964032</c:v>
                </c:pt>
                <c:pt idx="11">
                  <c:v>-3657.599994440448</c:v>
                </c:pt>
                <c:pt idx="12">
                  <c:v>-4023.3599938844927</c:v>
                </c:pt>
                <c:pt idx="13">
                  <c:v>-4389.119993328537</c:v>
                </c:pt>
                <c:pt idx="14">
                  <c:v>-4571.9999930505601</c:v>
                </c:pt>
                <c:pt idx="15">
                  <c:v>-4571.9999930505601</c:v>
                </c:pt>
                <c:pt idx="16">
                  <c:v>-4389.119993328537</c:v>
                </c:pt>
                <c:pt idx="17">
                  <c:v>-4389.119993328537</c:v>
                </c:pt>
                <c:pt idx="18">
                  <c:v>-4571.9999930505601</c:v>
                </c:pt>
                <c:pt idx="19">
                  <c:v>-4571.9999930505601</c:v>
                </c:pt>
                <c:pt idx="20">
                  <c:v>-4389.119993328537</c:v>
                </c:pt>
                <c:pt idx="21">
                  <c:v>-4023.3599938844927</c:v>
                </c:pt>
                <c:pt idx="22">
                  <c:v>-3657.599994440448</c:v>
                </c:pt>
                <c:pt idx="23">
                  <c:v>-3291.8399949964032</c:v>
                </c:pt>
                <c:pt idx="24">
                  <c:v>-2926.0799955523585</c:v>
                </c:pt>
                <c:pt idx="25">
                  <c:v>-2560.3199961083137</c:v>
                </c:pt>
                <c:pt idx="26">
                  <c:v>-2194.5599966642685</c:v>
                </c:pt>
                <c:pt idx="27">
                  <c:v>-1828.799997220224</c:v>
                </c:pt>
                <c:pt idx="28">
                  <c:v>-1463.0399977761792</c:v>
                </c:pt>
                <c:pt idx="29">
                  <c:v>-1097.2799983321343</c:v>
                </c:pt>
                <c:pt idx="30">
                  <c:v>-914.39999861011199</c:v>
                </c:pt>
                <c:pt idx="31">
                  <c:v>-914.39999861011199</c:v>
                </c:pt>
                <c:pt idx="32">
                  <c:v>-1097.2799983321343</c:v>
                </c:pt>
                <c:pt idx="33">
                  <c:v>-1463.0399977761792</c:v>
                </c:pt>
                <c:pt idx="34">
                  <c:v>-1828.799997220224</c:v>
                </c:pt>
                <c:pt idx="35">
                  <c:v>-2194.5599966642685</c:v>
                </c:pt>
                <c:pt idx="36">
                  <c:v>-2560.3199961083137</c:v>
                </c:pt>
                <c:pt idx="37">
                  <c:v>-2926.0799955523585</c:v>
                </c:pt>
                <c:pt idx="38">
                  <c:v>-3291.8399949964032</c:v>
                </c:pt>
                <c:pt idx="39">
                  <c:v>-3657.599994440448</c:v>
                </c:pt>
                <c:pt idx="40">
                  <c:v>-4023.3599938844927</c:v>
                </c:pt>
                <c:pt idx="41">
                  <c:v>-4389.119993328537</c:v>
                </c:pt>
                <c:pt idx="42">
                  <c:v>-4571.9999930505601</c:v>
                </c:pt>
                <c:pt idx="43">
                  <c:v>-4571.9999930505601</c:v>
                </c:pt>
                <c:pt idx="44">
                  <c:v>-4389.119993328537</c:v>
                </c:pt>
                <c:pt idx="45">
                  <c:v>-4023.3599938844927</c:v>
                </c:pt>
                <c:pt idx="46">
                  <c:v>-3657.599994440448</c:v>
                </c:pt>
                <c:pt idx="47">
                  <c:v>-3291.8399949964032</c:v>
                </c:pt>
                <c:pt idx="48">
                  <c:v>-3108.9599952743806</c:v>
                </c:pt>
                <c:pt idx="49">
                  <c:v>-2926.0799955523585</c:v>
                </c:pt>
                <c:pt idx="50">
                  <c:v>-2926.0799955523585</c:v>
                </c:pt>
                <c:pt idx="51">
                  <c:v>-3291.8399949964032</c:v>
                </c:pt>
                <c:pt idx="52">
                  <c:v>-3657.599994440448</c:v>
                </c:pt>
                <c:pt idx="53">
                  <c:v>-4023.3599938844927</c:v>
                </c:pt>
                <c:pt idx="54">
                  <c:v>-4023.3599938844927</c:v>
                </c:pt>
                <c:pt idx="55">
                  <c:v>-3657.599994440448</c:v>
                </c:pt>
                <c:pt idx="56">
                  <c:v>-3291.8399949964032</c:v>
                </c:pt>
                <c:pt idx="57">
                  <c:v>-2926.0799955523585</c:v>
                </c:pt>
                <c:pt idx="58">
                  <c:v>-2560.3199961083137</c:v>
                </c:pt>
                <c:pt idx="59">
                  <c:v>-2377.4399963862911</c:v>
                </c:pt>
                <c:pt idx="60">
                  <c:v>-2194.5599966642685</c:v>
                </c:pt>
                <c:pt idx="61">
                  <c:v>-1828.799997220224</c:v>
                </c:pt>
                <c:pt idx="62">
                  <c:v>-1463.0399977761792</c:v>
                </c:pt>
                <c:pt idx="63">
                  <c:v>-1280.1599980541569</c:v>
                </c:pt>
                <c:pt idx="64">
                  <c:v>-1097.2799983321343</c:v>
                </c:pt>
                <c:pt idx="65">
                  <c:v>-1097.2799983321343</c:v>
                </c:pt>
                <c:pt idx="66">
                  <c:v>-1280.1599980541569</c:v>
                </c:pt>
                <c:pt idx="67">
                  <c:v>-1463.0399977761792</c:v>
                </c:pt>
                <c:pt idx="68">
                  <c:v>-1828.799997220224</c:v>
                </c:pt>
                <c:pt idx="69">
                  <c:v>-2194.5599966642685</c:v>
                </c:pt>
                <c:pt idx="70">
                  <c:v>-2560.3199961083137</c:v>
                </c:pt>
                <c:pt idx="71">
                  <c:v>-2560.3199961083137</c:v>
                </c:pt>
                <c:pt idx="72">
                  <c:v>-2194.5599966642685</c:v>
                </c:pt>
                <c:pt idx="73">
                  <c:v>-2194.5599966642685</c:v>
                </c:pt>
                <c:pt idx="74">
                  <c:v>-2560.3199961083137</c:v>
                </c:pt>
                <c:pt idx="75">
                  <c:v>-2926.0799955523585</c:v>
                </c:pt>
                <c:pt idx="76">
                  <c:v>-2926.0799955523585</c:v>
                </c:pt>
                <c:pt idx="77">
                  <c:v>-3108.9599952743806</c:v>
                </c:pt>
                <c:pt idx="78">
                  <c:v>-3291.8399949964032</c:v>
                </c:pt>
                <c:pt idx="79">
                  <c:v>-3291.8399949964032</c:v>
                </c:pt>
                <c:pt idx="80">
                  <c:v>-3108.9599952743806</c:v>
                </c:pt>
                <c:pt idx="81">
                  <c:v>-2926.0799955523585</c:v>
                </c:pt>
                <c:pt idx="82">
                  <c:v>-2560.3199961083137</c:v>
                </c:pt>
                <c:pt idx="83">
                  <c:v>-2194.5599966642685</c:v>
                </c:pt>
                <c:pt idx="84">
                  <c:v>-2194.5599966642685</c:v>
                </c:pt>
                <c:pt idx="85">
                  <c:v>-2560.3199961083137</c:v>
                </c:pt>
                <c:pt idx="86">
                  <c:v>-2194.5599966642685</c:v>
                </c:pt>
                <c:pt idx="87">
                  <c:v>-1828.799997220224</c:v>
                </c:pt>
                <c:pt idx="88">
                  <c:v>-1463.0399977761792</c:v>
                </c:pt>
                <c:pt idx="89">
                  <c:v>-1463.0399977761792</c:v>
                </c:pt>
                <c:pt idx="90">
                  <c:v>-1828.799997220224</c:v>
                </c:pt>
                <c:pt idx="91">
                  <c:v>-2194.5599966642685</c:v>
                </c:pt>
                <c:pt idx="92">
                  <c:v>-2560.3199961083137</c:v>
                </c:pt>
                <c:pt idx="93">
                  <c:v>-2926.0799955523585</c:v>
                </c:pt>
                <c:pt idx="94">
                  <c:v>-3291.8399949964032</c:v>
                </c:pt>
                <c:pt idx="95">
                  <c:v>-3657.599994440448</c:v>
                </c:pt>
                <c:pt idx="96">
                  <c:v>-4023.3599938844927</c:v>
                </c:pt>
                <c:pt idx="97">
                  <c:v>-4023.3599938844927</c:v>
                </c:pt>
                <c:pt idx="98">
                  <c:v>-4023.3599938844927</c:v>
                </c:pt>
                <c:pt idx="99">
                  <c:v>-3657.599994440448</c:v>
                </c:pt>
                <c:pt idx="100">
                  <c:v>-3291.8399949964032</c:v>
                </c:pt>
                <c:pt idx="101">
                  <c:v>-3291.8399949964032</c:v>
                </c:pt>
                <c:pt idx="102">
                  <c:v>-3657.599994440448</c:v>
                </c:pt>
                <c:pt idx="103">
                  <c:v>-3657.599994440448</c:v>
                </c:pt>
                <c:pt idx="104">
                  <c:v>-3291.8399949964032</c:v>
                </c:pt>
                <c:pt idx="105">
                  <c:v>-2926.0799955523585</c:v>
                </c:pt>
                <c:pt idx="106">
                  <c:v>-2560.3199961083137</c:v>
                </c:pt>
                <c:pt idx="107">
                  <c:v>-2560.3199961083137</c:v>
                </c:pt>
                <c:pt idx="108">
                  <c:v>-2560.3199961083137</c:v>
                </c:pt>
                <c:pt idx="109">
                  <c:v>-2194.5599966642685</c:v>
                </c:pt>
                <c:pt idx="110">
                  <c:v>-2194.5599966642685</c:v>
                </c:pt>
                <c:pt idx="111">
                  <c:v>-2560.3199961083137</c:v>
                </c:pt>
                <c:pt idx="112">
                  <c:v>-2926.0799955523585</c:v>
                </c:pt>
                <c:pt idx="113">
                  <c:v>-2926.0799955523585</c:v>
                </c:pt>
                <c:pt idx="114">
                  <c:v>-2560.3199961083137</c:v>
                </c:pt>
                <c:pt idx="115">
                  <c:v>-2194.5599966642685</c:v>
                </c:pt>
                <c:pt idx="116">
                  <c:v>-2194.5599966642685</c:v>
                </c:pt>
                <c:pt idx="117">
                  <c:v>-2194.5599966642685</c:v>
                </c:pt>
                <c:pt idx="118">
                  <c:v>-1828.799997220224</c:v>
                </c:pt>
                <c:pt idx="119">
                  <c:v>-1463.0399977761792</c:v>
                </c:pt>
                <c:pt idx="120">
                  <c:v>-1463.0399977761792</c:v>
                </c:pt>
                <c:pt idx="121">
                  <c:v>-1097.2799983321343</c:v>
                </c:pt>
                <c:pt idx="122">
                  <c:v>-1463.0399977761792</c:v>
                </c:pt>
                <c:pt idx="123">
                  <c:v>-1828.799997220224</c:v>
                </c:pt>
                <c:pt idx="124">
                  <c:v>-2194.5599966642685</c:v>
                </c:pt>
                <c:pt idx="125">
                  <c:v>-2560.3199961083137</c:v>
                </c:pt>
                <c:pt idx="126">
                  <c:v>-2926.0799955523585</c:v>
                </c:pt>
                <c:pt idx="127">
                  <c:v>-3291.8399949964032</c:v>
                </c:pt>
                <c:pt idx="128">
                  <c:v>-3657.599994440448</c:v>
                </c:pt>
                <c:pt idx="129">
                  <c:v>-4023.3599938844927</c:v>
                </c:pt>
                <c:pt idx="130">
                  <c:v>-4023.3599938844927</c:v>
                </c:pt>
                <c:pt idx="131">
                  <c:v>-3840.4799941624701</c:v>
                </c:pt>
                <c:pt idx="132">
                  <c:v>-3657.599994440448</c:v>
                </c:pt>
                <c:pt idx="133">
                  <c:v>-3474.7199947184254</c:v>
                </c:pt>
                <c:pt idx="134">
                  <c:v>-3291.8399949964032</c:v>
                </c:pt>
                <c:pt idx="135">
                  <c:v>-2926.0799955523585</c:v>
                </c:pt>
                <c:pt idx="136">
                  <c:v>-2560.3199961083137</c:v>
                </c:pt>
                <c:pt idx="137">
                  <c:v>-2194.5599966642685</c:v>
                </c:pt>
                <c:pt idx="138">
                  <c:v>-1828.799997220224</c:v>
                </c:pt>
                <c:pt idx="139">
                  <c:v>-1463.0399977761792</c:v>
                </c:pt>
                <c:pt idx="140">
                  <c:v>-1463.0399977761792</c:v>
                </c:pt>
                <c:pt idx="141">
                  <c:v>-1828.799997220224</c:v>
                </c:pt>
                <c:pt idx="142">
                  <c:v>-2194.5599966642685</c:v>
                </c:pt>
                <c:pt idx="143">
                  <c:v>-2560.3199961083137</c:v>
                </c:pt>
                <c:pt idx="144">
                  <c:v>-2560.3199961083137</c:v>
                </c:pt>
                <c:pt idx="145">
                  <c:v>-2194.5599966642685</c:v>
                </c:pt>
                <c:pt idx="146">
                  <c:v>-1828.799997220224</c:v>
                </c:pt>
                <c:pt idx="147">
                  <c:v>-1463.0399977761792</c:v>
                </c:pt>
                <c:pt idx="148">
                  <c:v>-1097.2799983321343</c:v>
                </c:pt>
                <c:pt idx="149">
                  <c:v>-731.51999888808962</c:v>
                </c:pt>
                <c:pt idx="150">
                  <c:v>-365.75999944404481</c:v>
                </c:pt>
                <c:pt idx="151">
                  <c:v>-182.8799997220224</c:v>
                </c:pt>
                <c:pt idx="152">
                  <c:v>-182.8799997220224</c:v>
                </c:pt>
                <c:pt idx="153">
                  <c:v>-365.75999944404481</c:v>
                </c:pt>
                <c:pt idx="154">
                  <c:v>-731.51999888808962</c:v>
                </c:pt>
                <c:pt idx="155">
                  <c:v>-1097.2799983321343</c:v>
                </c:pt>
                <c:pt idx="156">
                  <c:v>-1463.0399977761792</c:v>
                </c:pt>
                <c:pt idx="157">
                  <c:v>-1828.799997220224</c:v>
                </c:pt>
                <c:pt idx="158">
                  <c:v>-2194.5599966642685</c:v>
                </c:pt>
                <c:pt idx="159">
                  <c:v>-2560.3199961083137</c:v>
                </c:pt>
                <c:pt idx="160">
                  <c:v>-2926.0799955523585</c:v>
                </c:pt>
                <c:pt idx="161">
                  <c:v>-3657.599994440448</c:v>
                </c:pt>
                <c:pt idx="162">
                  <c:v>-4023.3599938844927</c:v>
                </c:pt>
                <c:pt idx="163">
                  <c:v>-4389.119993328537</c:v>
                </c:pt>
                <c:pt idx="164">
                  <c:v>-4754.8799927725822</c:v>
                </c:pt>
                <c:pt idx="165">
                  <c:v>-5120.6399922166274</c:v>
                </c:pt>
                <c:pt idx="166">
                  <c:v>-5486.3999916606717</c:v>
                </c:pt>
                <c:pt idx="167">
                  <c:v>-5852.1599911047169</c:v>
                </c:pt>
                <c:pt idx="168">
                  <c:v>-6217.9199905487612</c:v>
                </c:pt>
                <c:pt idx="169">
                  <c:v>-6583.6799899928064</c:v>
                </c:pt>
                <c:pt idx="170">
                  <c:v>-6949.4399894368507</c:v>
                </c:pt>
                <c:pt idx="171">
                  <c:v>-7315.1999888808959</c:v>
                </c:pt>
                <c:pt idx="172">
                  <c:v>-7680.9599883249402</c:v>
                </c:pt>
                <c:pt idx="173">
                  <c:v>-8046.7199877689854</c:v>
                </c:pt>
                <c:pt idx="174">
                  <c:v>-8412.4799872130297</c:v>
                </c:pt>
                <c:pt idx="175">
                  <c:v>-8778.239986657074</c:v>
                </c:pt>
                <c:pt idx="176">
                  <c:v>-8778.239986657074</c:v>
                </c:pt>
                <c:pt idx="177">
                  <c:v>-8412.4799872130297</c:v>
                </c:pt>
                <c:pt idx="178">
                  <c:v>-8046.7199877689854</c:v>
                </c:pt>
                <c:pt idx="179">
                  <c:v>-7680.9599883249402</c:v>
                </c:pt>
                <c:pt idx="180">
                  <c:v>-7315.1999888808959</c:v>
                </c:pt>
                <c:pt idx="181">
                  <c:v>-6949.4399894368507</c:v>
                </c:pt>
                <c:pt idx="182">
                  <c:v>-6583.6799899928064</c:v>
                </c:pt>
                <c:pt idx="183">
                  <c:v>-6217.9199905487612</c:v>
                </c:pt>
                <c:pt idx="184">
                  <c:v>-5852.1599911047169</c:v>
                </c:pt>
                <c:pt idx="185">
                  <c:v>-5486.3999916606717</c:v>
                </c:pt>
                <c:pt idx="186">
                  <c:v>-5486.3999916606717</c:v>
                </c:pt>
                <c:pt idx="187">
                  <c:v>-5303.5199919386496</c:v>
                </c:pt>
                <c:pt idx="188">
                  <c:v>-5486.3999916606717</c:v>
                </c:pt>
                <c:pt idx="189">
                  <c:v>-5486.3999916606717</c:v>
                </c:pt>
                <c:pt idx="190">
                  <c:v>-5303.5199919386496</c:v>
                </c:pt>
                <c:pt idx="191">
                  <c:v>-5303.5199919386496</c:v>
                </c:pt>
                <c:pt idx="192">
                  <c:v>-5486.3999916606717</c:v>
                </c:pt>
                <c:pt idx="193">
                  <c:v>-5486.3999916606717</c:v>
                </c:pt>
                <c:pt idx="194">
                  <c:v>-5303.5199919386496</c:v>
                </c:pt>
                <c:pt idx="195">
                  <c:v>-5120.6399922166274</c:v>
                </c:pt>
                <c:pt idx="196">
                  <c:v>-4754.8799927725822</c:v>
                </c:pt>
                <c:pt idx="197">
                  <c:v>-4389.119993328537</c:v>
                </c:pt>
                <c:pt idx="198">
                  <c:v>-4389.119993328537</c:v>
                </c:pt>
                <c:pt idx="199">
                  <c:v>-4754.8799927725822</c:v>
                </c:pt>
                <c:pt idx="200">
                  <c:v>-5120.6399922166274</c:v>
                </c:pt>
                <c:pt idx="201">
                  <c:v>-5303.5199919386496</c:v>
                </c:pt>
                <c:pt idx="202">
                  <c:v>-5303.5199919386496</c:v>
                </c:pt>
                <c:pt idx="203">
                  <c:v>-5120.6399922166274</c:v>
                </c:pt>
                <c:pt idx="204">
                  <c:v>-5120.6399922166274</c:v>
                </c:pt>
                <c:pt idx="205">
                  <c:v>-5120.6399922166274</c:v>
                </c:pt>
                <c:pt idx="206">
                  <c:v>-4754.8799927725822</c:v>
                </c:pt>
                <c:pt idx="207">
                  <c:v>-5120.6399922166274</c:v>
                </c:pt>
                <c:pt idx="208">
                  <c:v>-5120.6399922166274</c:v>
                </c:pt>
                <c:pt idx="209">
                  <c:v>-4754.8799927725822</c:v>
                </c:pt>
                <c:pt idx="210">
                  <c:v>-4389.119993328537</c:v>
                </c:pt>
                <c:pt idx="211">
                  <c:v>-4754.8799927725822</c:v>
                </c:pt>
                <c:pt idx="212">
                  <c:v>-5120.6399922166274</c:v>
                </c:pt>
                <c:pt idx="213">
                  <c:v>-5120.6399922166274</c:v>
                </c:pt>
                <c:pt idx="214">
                  <c:v>-4754.8799927725822</c:v>
                </c:pt>
                <c:pt idx="215">
                  <c:v>-5120.6399922166274</c:v>
                </c:pt>
                <c:pt idx="216">
                  <c:v>-5120.6399922166274</c:v>
                </c:pt>
                <c:pt idx="217">
                  <c:v>-4754.8799927725822</c:v>
                </c:pt>
                <c:pt idx="218">
                  <c:v>-5120.6399922166274</c:v>
                </c:pt>
                <c:pt idx="219">
                  <c:v>-5120.6399922166274</c:v>
                </c:pt>
                <c:pt idx="220">
                  <c:v>-4754.8799927725822</c:v>
                </c:pt>
                <c:pt idx="221">
                  <c:v>-4571.9999930505601</c:v>
                </c:pt>
                <c:pt idx="222">
                  <c:v>-4389.119993328537</c:v>
                </c:pt>
                <c:pt idx="223">
                  <c:v>-4206.2399936065149</c:v>
                </c:pt>
                <c:pt idx="224">
                  <c:v>-4206.2399936065149</c:v>
                </c:pt>
                <c:pt idx="225">
                  <c:v>-4389.119993328537</c:v>
                </c:pt>
                <c:pt idx="226">
                  <c:v>-4571.9999930505601</c:v>
                </c:pt>
                <c:pt idx="227">
                  <c:v>-4754.8799927725822</c:v>
                </c:pt>
                <c:pt idx="228">
                  <c:v>-4754.8799927725822</c:v>
                </c:pt>
                <c:pt idx="229">
                  <c:v>-4571.9999930505601</c:v>
                </c:pt>
                <c:pt idx="230">
                  <c:v>-4389.119993328537</c:v>
                </c:pt>
                <c:pt idx="231">
                  <c:v>-4206.2399936065149</c:v>
                </c:pt>
                <c:pt idx="232">
                  <c:v>-4206.2399936065149</c:v>
                </c:pt>
                <c:pt idx="233">
                  <c:v>-4206.2399936065149</c:v>
                </c:pt>
                <c:pt idx="234">
                  <c:v>-4023.3599938844927</c:v>
                </c:pt>
                <c:pt idx="235">
                  <c:v>-4023.3599938844927</c:v>
                </c:pt>
                <c:pt idx="236">
                  <c:v>-4206.2399936065149</c:v>
                </c:pt>
                <c:pt idx="237">
                  <c:v>-4206.2399936065149</c:v>
                </c:pt>
                <c:pt idx="238">
                  <c:v>-4023.3599938844927</c:v>
                </c:pt>
                <c:pt idx="239">
                  <c:v>-3657.599994440448</c:v>
                </c:pt>
                <c:pt idx="240">
                  <c:v>-3657.599994440448</c:v>
                </c:pt>
                <c:pt idx="241">
                  <c:v>-4023.3599938844927</c:v>
                </c:pt>
                <c:pt idx="242">
                  <c:v>-4023.3599938844927</c:v>
                </c:pt>
                <c:pt idx="243">
                  <c:v>-3657.599994440448</c:v>
                </c:pt>
                <c:pt idx="244">
                  <c:v>-3291.8399949964032</c:v>
                </c:pt>
                <c:pt idx="245">
                  <c:v>-2926.0799955523585</c:v>
                </c:pt>
                <c:pt idx="246">
                  <c:v>-2926.0799955523585</c:v>
                </c:pt>
                <c:pt idx="247">
                  <c:v>-3291.8399949964032</c:v>
                </c:pt>
                <c:pt idx="248">
                  <c:v>-3657.599994440448</c:v>
                </c:pt>
                <c:pt idx="249">
                  <c:v>-3840.4799941624701</c:v>
                </c:pt>
                <c:pt idx="250">
                  <c:v>-3657.599994440448</c:v>
                </c:pt>
                <c:pt idx="251">
                  <c:v>-3291.8399949964032</c:v>
                </c:pt>
                <c:pt idx="252">
                  <c:v>-2926.0799955523585</c:v>
                </c:pt>
                <c:pt idx="253">
                  <c:v>-2926.0799955523585</c:v>
                </c:pt>
                <c:pt idx="254">
                  <c:v>-3108.9599952743806</c:v>
                </c:pt>
                <c:pt idx="255">
                  <c:v>-3108.9599952743806</c:v>
                </c:pt>
                <c:pt idx="256">
                  <c:v>-3108.9599952743806</c:v>
                </c:pt>
                <c:pt idx="257">
                  <c:v>-3291.8399949964032</c:v>
                </c:pt>
                <c:pt idx="258">
                  <c:v>-3474.7199947184254</c:v>
                </c:pt>
                <c:pt idx="259">
                  <c:v>-3657.599994440448</c:v>
                </c:pt>
                <c:pt idx="260">
                  <c:v>-3291.8399949964032</c:v>
                </c:pt>
                <c:pt idx="261">
                  <c:v>-3291.8399949964032</c:v>
                </c:pt>
                <c:pt idx="262">
                  <c:v>-3657.599994440448</c:v>
                </c:pt>
                <c:pt idx="263">
                  <c:v>-3657.599994440448</c:v>
                </c:pt>
                <c:pt idx="264">
                  <c:v>-3840.4799941624701</c:v>
                </c:pt>
                <c:pt idx="265">
                  <c:v>-3840.4799941624701</c:v>
                </c:pt>
                <c:pt idx="266">
                  <c:v>-3657.599994440448</c:v>
                </c:pt>
                <c:pt idx="267">
                  <c:v>-3291.8399949964032</c:v>
                </c:pt>
                <c:pt idx="268">
                  <c:v>-3291.8399949964032</c:v>
                </c:pt>
                <c:pt idx="269">
                  <c:v>-3657.599994440448</c:v>
                </c:pt>
                <c:pt idx="270">
                  <c:v>-3840.4799941624701</c:v>
                </c:pt>
                <c:pt idx="271">
                  <c:v>-3840.4799941624701</c:v>
                </c:pt>
                <c:pt idx="272">
                  <c:v>-3840.4799941624701</c:v>
                </c:pt>
                <c:pt idx="273">
                  <c:v>-4023.3599938844927</c:v>
                </c:pt>
                <c:pt idx="274">
                  <c:v>-3657.599994440448</c:v>
                </c:pt>
                <c:pt idx="275">
                  <c:v>-3657.599994440448</c:v>
                </c:pt>
                <c:pt idx="276">
                  <c:v>-4023.3599938844927</c:v>
                </c:pt>
                <c:pt idx="277">
                  <c:v>-3840.4799941624701</c:v>
                </c:pt>
                <c:pt idx="278">
                  <c:v>-3840.4799941624701</c:v>
                </c:pt>
                <c:pt idx="279">
                  <c:v>-4023.3599938844927</c:v>
                </c:pt>
                <c:pt idx="280">
                  <c:v>-4023.3599938844927</c:v>
                </c:pt>
                <c:pt idx="281">
                  <c:v>-4023.3599938844927</c:v>
                </c:pt>
                <c:pt idx="282">
                  <c:v>-4206.2399936065149</c:v>
                </c:pt>
                <c:pt idx="283">
                  <c:v>-4389.119993328537</c:v>
                </c:pt>
                <c:pt idx="284">
                  <c:v>-4754.8799927725822</c:v>
                </c:pt>
                <c:pt idx="285">
                  <c:v>-5120.6399922166274</c:v>
                </c:pt>
                <c:pt idx="286">
                  <c:v>-5486.3999916606717</c:v>
                </c:pt>
                <c:pt idx="287">
                  <c:v>-5852.1599911047169</c:v>
                </c:pt>
                <c:pt idx="288">
                  <c:v>-5852.1599911047169</c:v>
                </c:pt>
                <c:pt idx="289">
                  <c:v>-5486.3999916606717</c:v>
                </c:pt>
                <c:pt idx="290">
                  <c:v>-5120.6399922166274</c:v>
                </c:pt>
                <c:pt idx="291">
                  <c:v>-4754.8799927725822</c:v>
                </c:pt>
                <c:pt idx="292">
                  <c:v>-4389.119993328537</c:v>
                </c:pt>
                <c:pt idx="293">
                  <c:v>-4023.3599938844927</c:v>
                </c:pt>
                <c:pt idx="294">
                  <c:v>-3657.599994440448</c:v>
                </c:pt>
                <c:pt idx="295">
                  <c:v>-3291.8399949964032</c:v>
                </c:pt>
                <c:pt idx="296">
                  <c:v>-2926.0799955523585</c:v>
                </c:pt>
                <c:pt idx="297">
                  <c:v>-2560.3199961083137</c:v>
                </c:pt>
                <c:pt idx="298">
                  <c:v>-2194.5599966642685</c:v>
                </c:pt>
                <c:pt idx="299">
                  <c:v>-1828.799997220224</c:v>
                </c:pt>
                <c:pt idx="300">
                  <c:v>-1463.0399977761792</c:v>
                </c:pt>
                <c:pt idx="301">
                  <c:v>-1097.2799983321343</c:v>
                </c:pt>
                <c:pt idx="302">
                  <c:v>-731.51999888808962</c:v>
                </c:pt>
                <c:pt idx="303">
                  <c:v>-365.75999944404481</c:v>
                </c:pt>
                <c:pt idx="304">
                  <c:v>-182.8799997220224</c:v>
                </c:pt>
                <c:pt idx="305">
                  <c:v>0</c:v>
                </c:pt>
              </c:numCache>
            </c:numRef>
          </c:yVal>
          <c:smooth val="1"/>
        </c:ser>
        <c:axId val="83305984"/>
        <c:axId val="83307904"/>
      </c:scatterChart>
      <c:valAx>
        <c:axId val="83305984"/>
        <c:scaling>
          <c:orientation val="minMax"/>
          <c:max val="7200"/>
        </c:scaling>
        <c:axPos val="t"/>
        <c:minorGridlines/>
        <c:numFmt formatCode="General" sourceLinked="1"/>
        <c:tickLblPos val="nextTo"/>
        <c:crossAx val="83307904"/>
        <c:crosses val="max"/>
        <c:crossBetween val="midCat"/>
        <c:majorUnit val="100"/>
      </c:valAx>
      <c:valAx>
        <c:axId val="83307904"/>
        <c:scaling>
          <c:orientation val="minMax"/>
        </c:scaling>
        <c:axPos val="l"/>
        <c:majorGridlines/>
        <c:numFmt formatCode="General" sourceLinked="1"/>
        <c:minorTickMark val="out"/>
        <c:tickLblPos val="nextTo"/>
        <c:crossAx val="83305984"/>
        <c:crosses val="autoZero"/>
        <c:crossBetween val="midCat"/>
      </c:valAx>
    </c:plotArea>
    <c:legend>
      <c:legendPos val="r"/>
      <c:layout/>
    </c:legend>
    <c:plotVisOnly val="1"/>
  </c:chart>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Depth (feet) - SHORT LIST</a:t>
            </a:r>
          </a:p>
        </c:rich>
      </c:tx>
      <c:layout/>
    </c:title>
    <c:plotArea>
      <c:layout/>
      <c:scatterChart>
        <c:scatterStyle val="smoothMarker"/>
        <c:ser>
          <c:idx val="0"/>
          <c:order val="0"/>
          <c:tx>
            <c:strRef>
              <c:f>Data!$I$2</c:f>
              <c:strCache>
                <c:ptCount val="1"/>
                <c:pt idx="0">
                  <c:v>Depth (feet)</c:v>
                </c:pt>
              </c:strCache>
            </c:strRef>
          </c:tx>
          <c:xVal>
            <c:numRef>
              <c:f>Data!$H$3:$H$103</c:f>
              <c:numCache>
                <c:formatCode>General</c:formatCode>
                <c:ptCount val="101"/>
                <c:pt idx="0">
                  <c:v>0</c:v>
                </c:pt>
                <c:pt idx="1">
                  <c:v>21</c:v>
                </c:pt>
                <c:pt idx="2">
                  <c:v>28</c:v>
                </c:pt>
                <c:pt idx="3">
                  <c:v>47</c:v>
                </c:pt>
                <c:pt idx="4">
                  <c:v>62</c:v>
                </c:pt>
                <c:pt idx="5">
                  <c:v>68</c:v>
                </c:pt>
                <c:pt idx="6">
                  <c:v>133</c:v>
                </c:pt>
                <c:pt idx="7">
                  <c:v>139</c:v>
                </c:pt>
                <c:pt idx="8">
                  <c:v>221.00000000000003</c:v>
                </c:pt>
                <c:pt idx="9">
                  <c:v>225.99999999999997</c:v>
                </c:pt>
                <c:pt idx="10">
                  <c:v>231</c:v>
                </c:pt>
                <c:pt idx="11">
                  <c:v>241</c:v>
                </c:pt>
                <c:pt idx="12">
                  <c:v>243</c:v>
                </c:pt>
                <c:pt idx="13">
                  <c:v>250</c:v>
                </c:pt>
                <c:pt idx="14">
                  <c:v>254.99999999999997</c:v>
                </c:pt>
                <c:pt idx="15">
                  <c:v>256</c:v>
                </c:pt>
                <c:pt idx="16">
                  <c:v>274</c:v>
                </c:pt>
                <c:pt idx="17">
                  <c:v>281</c:v>
                </c:pt>
                <c:pt idx="18">
                  <c:v>295</c:v>
                </c:pt>
                <c:pt idx="19">
                  <c:v>301</c:v>
                </c:pt>
                <c:pt idx="20">
                  <c:v>330</c:v>
                </c:pt>
                <c:pt idx="21">
                  <c:v>340</c:v>
                </c:pt>
                <c:pt idx="22">
                  <c:v>387</c:v>
                </c:pt>
                <c:pt idx="23">
                  <c:v>423</c:v>
                </c:pt>
                <c:pt idx="24">
                  <c:v>433</c:v>
                </c:pt>
                <c:pt idx="25">
                  <c:v>454.00000000000006</c:v>
                </c:pt>
                <c:pt idx="26">
                  <c:v>531</c:v>
                </c:pt>
                <c:pt idx="27">
                  <c:v>562</c:v>
                </c:pt>
                <c:pt idx="28">
                  <c:v>651</c:v>
                </c:pt>
                <c:pt idx="29">
                  <c:v>728</c:v>
                </c:pt>
                <c:pt idx="30">
                  <c:v>760</c:v>
                </c:pt>
                <c:pt idx="31">
                  <c:v>800</c:v>
                </c:pt>
                <c:pt idx="32">
                  <c:v>852</c:v>
                </c:pt>
                <c:pt idx="33">
                  <c:v>868</c:v>
                </c:pt>
                <c:pt idx="34">
                  <c:v>880</c:v>
                </c:pt>
                <c:pt idx="35">
                  <c:v>896</c:v>
                </c:pt>
                <c:pt idx="36">
                  <c:v>948</c:v>
                </c:pt>
                <c:pt idx="37">
                  <c:v>994</c:v>
                </c:pt>
                <c:pt idx="38">
                  <c:v>1046</c:v>
                </c:pt>
                <c:pt idx="39">
                  <c:v>1066</c:v>
                </c:pt>
                <c:pt idx="40">
                  <c:v>1095</c:v>
                </c:pt>
                <c:pt idx="41">
                  <c:v>1154</c:v>
                </c:pt>
                <c:pt idx="42">
                  <c:v>1172</c:v>
                </c:pt>
                <c:pt idx="43">
                  <c:v>1202</c:v>
                </c:pt>
                <c:pt idx="44">
                  <c:v>1250</c:v>
                </c:pt>
                <c:pt idx="45">
                  <c:v>1391</c:v>
                </c:pt>
                <c:pt idx="46">
                  <c:v>1442</c:v>
                </c:pt>
                <c:pt idx="47">
                  <c:v>1503</c:v>
                </c:pt>
                <c:pt idx="48">
                  <c:v>1520</c:v>
                </c:pt>
                <c:pt idx="49">
                  <c:v>1547</c:v>
                </c:pt>
                <c:pt idx="50">
                  <c:v>1588</c:v>
                </c:pt>
                <c:pt idx="51">
                  <c:v>1620</c:v>
                </c:pt>
                <c:pt idx="52">
                  <c:v>1633</c:v>
                </c:pt>
                <c:pt idx="53">
                  <c:v>1690</c:v>
                </c:pt>
                <c:pt idx="54">
                  <c:v>1713</c:v>
                </c:pt>
                <c:pt idx="55">
                  <c:v>1723</c:v>
                </c:pt>
                <c:pt idx="56">
                  <c:v>1729.9999999999998</c:v>
                </c:pt>
                <c:pt idx="57">
                  <c:v>1741</c:v>
                </c:pt>
                <c:pt idx="58">
                  <c:v>1766</c:v>
                </c:pt>
                <c:pt idx="59">
                  <c:v>1890</c:v>
                </c:pt>
                <c:pt idx="60">
                  <c:v>1951</c:v>
                </c:pt>
                <c:pt idx="61">
                  <c:v>2116</c:v>
                </c:pt>
                <c:pt idx="62">
                  <c:v>2135</c:v>
                </c:pt>
                <c:pt idx="63">
                  <c:v>2150</c:v>
                </c:pt>
                <c:pt idx="64">
                  <c:v>2161</c:v>
                </c:pt>
                <c:pt idx="65">
                  <c:v>2257</c:v>
                </c:pt>
                <c:pt idx="66">
                  <c:v>2388</c:v>
                </c:pt>
                <c:pt idx="67">
                  <c:v>2396</c:v>
                </c:pt>
                <c:pt idx="68">
                  <c:v>2695</c:v>
                </c:pt>
                <c:pt idx="69">
                  <c:v>2703.9999999999995</c:v>
                </c:pt>
                <c:pt idx="70">
                  <c:v>2761</c:v>
                </c:pt>
                <c:pt idx="71">
                  <c:v>2913</c:v>
                </c:pt>
                <c:pt idx="72">
                  <c:v>3045</c:v>
                </c:pt>
                <c:pt idx="73">
                  <c:v>3059</c:v>
                </c:pt>
                <c:pt idx="74">
                  <c:v>3091</c:v>
                </c:pt>
                <c:pt idx="75">
                  <c:v>3133.0000000000005</c:v>
                </c:pt>
                <c:pt idx="76">
                  <c:v>3398</c:v>
                </c:pt>
                <c:pt idx="77">
                  <c:v>3523</c:v>
                </c:pt>
                <c:pt idx="78">
                  <c:v>3906</c:v>
                </c:pt>
                <c:pt idx="79">
                  <c:v>3966</c:v>
                </c:pt>
                <c:pt idx="80">
                  <c:v>3978</c:v>
                </c:pt>
                <c:pt idx="81">
                  <c:v>4136</c:v>
                </c:pt>
                <c:pt idx="82">
                  <c:v>5374</c:v>
                </c:pt>
                <c:pt idx="83">
                  <c:v>5910</c:v>
                </c:pt>
                <c:pt idx="84">
                  <c:v>5940</c:v>
                </c:pt>
                <c:pt idx="85">
                  <c:v>6136</c:v>
                </c:pt>
                <c:pt idx="86">
                  <c:v>6614</c:v>
                </c:pt>
                <c:pt idx="87">
                  <c:v>6888</c:v>
                </c:pt>
                <c:pt idx="88">
                  <c:v>6896</c:v>
                </c:pt>
                <c:pt idx="89">
                  <c:v>7018</c:v>
                </c:pt>
                <c:pt idx="90">
                  <c:v>7114</c:v>
                </c:pt>
                <c:pt idx="91">
                  <c:v>7136</c:v>
                </c:pt>
                <c:pt idx="92">
                  <c:v>7144</c:v>
                </c:pt>
                <c:pt idx="93">
                  <c:v>7151.9999999999991</c:v>
                </c:pt>
                <c:pt idx="94">
                  <c:v>7157</c:v>
                </c:pt>
                <c:pt idx="95">
                  <c:v>7179</c:v>
                </c:pt>
                <c:pt idx="96">
                  <c:v>7181.9999999999991</c:v>
                </c:pt>
                <c:pt idx="97">
                  <c:v>7184</c:v>
                </c:pt>
                <c:pt idx="98">
                  <c:v>7188</c:v>
                </c:pt>
                <c:pt idx="99">
                  <c:v>7189</c:v>
                </c:pt>
                <c:pt idx="100">
                  <c:v>7200</c:v>
                </c:pt>
              </c:numCache>
            </c:numRef>
          </c:xVal>
          <c:yVal>
            <c:numRef>
              <c:f>Data!$I$3:$I$103</c:f>
              <c:numCache>
                <c:formatCode>General</c:formatCode>
                <c:ptCount val="101"/>
                <c:pt idx="0">
                  <c:v>0</c:v>
                </c:pt>
                <c:pt idx="1">
                  <c:v>-600</c:v>
                </c:pt>
                <c:pt idx="2">
                  <c:v>-1200</c:v>
                </c:pt>
                <c:pt idx="3">
                  <c:v>-8400</c:v>
                </c:pt>
                <c:pt idx="4">
                  <c:v>-13200</c:v>
                </c:pt>
                <c:pt idx="5">
                  <c:v>-15000</c:v>
                </c:pt>
                <c:pt idx="6">
                  <c:v>-14400</c:v>
                </c:pt>
                <c:pt idx="7">
                  <c:v>-15000</c:v>
                </c:pt>
                <c:pt idx="8">
                  <c:v>-15000</c:v>
                </c:pt>
                <c:pt idx="9">
                  <c:v>-13200</c:v>
                </c:pt>
                <c:pt idx="10">
                  <c:v>-9600</c:v>
                </c:pt>
                <c:pt idx="11">
                  <c:v>-4800</c:v>
                </c:pt>
                <c:pt idx="12">
                  <c:v>-3000</c:v>
                </c:pt>
                <c:pt idx="13">
                  <c:v>-3600</c:v>
                </c:pt>
                <c:pt idx="14">
                  <c:v>-12000</c:v>
                </c:pt>
                <c:pt idx="15">
                  <c:v>-13200</c:v>
                </c:pt>
                <c:pt idx="16">
                  <c:v>-15000</c:v>
                </c:pt>
                <c:pt idx="17">
                  <c:v>-13200</c:v>
                </c:pt>
                <c:pt idx="18">
                  <c:v>-12000</c:v>
                </c:pt>
                <c:pt idx="19">
                  <c:v>-10200</c:v>
                </c:pt>
                <c:pt idx="20">
                  <c:v>-9600</c:v>
                </c:pt>
                <c:pt idx="21">
                  <c:v>-12000</c:v>
                </c:pt>
                <c:pt idx="22">
                  <c:v>-13200</c:v>
                </c:pt>
                <c:pt idx="23">
                  <c:v>-7200</c:v>
                </c:pt>
                <c:pt idx="24">
                  <c:v>-6000</c:v>
                </c:pt>
                <c:pt idx="25">
                  <c:v>-4800</c:v>
                </c:pt>
                <c:pt idx="26">
                  <c:v>-3600</c:v>
                </c:pt>
                <c:pt idx="27">
                  <c:v>-4200</c:v>
                </c:pt>
                <c:pt idx="28">
                  <c:v>-7200</c:v>
                </c:pt>
                <c:pt idx="29">
                  <c:v>-10800</c:v>
                </c:pt>
                <c:pt idx="30">
                  <c:v>-9600</c:v>
                </c:pt>
                <c:pt idx="31">
                  <c:v>-7200</c:v>
                </c:pt>
                <c:pt idx="32">
                  <c:v>-4800</c:v>
                </c:pt>
                <c:pt idx="33">
                  <c:v>-6000</c:v>
                </c:pt>
                <c:pt idx="34">
                  <c:v>-9600</c:v>
                </c:pt>
                <c:pt idx="35">
                  <c:v>-13200</c:v>
                </c:pt>
                <c:pt idx="36">
                  <c:v>-13200</c:v>
                </c:pt>
                <c:pt idx="37">
                  <c:v>-10800</c:v>
                </c:pt>
                <c:pt idx="38">
                  <c:v>-8400</c:v>
                </c:pt>
                <c:pt idx="39">
                  <c:v>-7200</c:v>
                </c:pt>
                <c:pt idx="40">
                  <c:v>-9600</c:v>
                </c:pt>
                <c:pt idx="41">
                  <c:v>-3600</c:v>
                </c:pt>
                <c:pt idx="42">
                  <c:v>-7200</c:v>
                </c:pt>
                <c:pt idx="43">
                  <c:v>-9600</c:v>
                </c:pt>
                <c:pt idx="44">
                  <c:v>-13200</c:v>
                </c:pt>
                <c:pt idx="45">
                  <c:v>-13200</c:v>
                </c:pt>
                <c:pt idx="46">
                  <c:v>-12000</c:v>
                </c:pt>
                <c:pt idx="47">
                  <c:v>-9600</c:v>
                </c:pt>
                <c:pt idx="48">
                  <c:v>-6000</c:v>
                </c:pt>
                <c:pt idx="49">
                  <c:v>-4800</c:v>
                </c:pt>
                <c:pt idx="50">
                  <c:v>-8400</c:v>
                </c:pt>
                <c:pt idx="51">
                  <c:v>-4800</c:v>
                </c:pt>
                <c:pt idx="52">
                  <c:v>-600</c:v>
                </c:pt>
                <c:pt idx="53">
                  <c:v>-13200</c:v>
                </c:pt>
                <c:pt idx="54">
                  <c:v>-18000</c:v>
                </c:pt>
                <c:pt idx="55">
                  <c:v>-24000</c:v>
                </c:pt>
                <c:pt idx="56">
                  <c:v>-28800</c:v>
                </c:pt>
                <c:pt idx="57">
                  <c:v>-20400</c:v>
                </c:pt>
                <c:pt idx="58">
                  <c:v>-18000</c:v>
                </c:pt>
                <c:pt idx="59">
                  <c:v>-17400</c:v>
                </c:pt>
                <c:pt idx="60">
                  <c:v>-18000</c:v>
                </c:pt>
                <c:pt idx="61">
                  <c:v>-17400</c:v>
                </c:pt>
                <c:pt idx="62">
                  <c:v>-18000</c:v>
                </c:pt>
                <c:pt idx="63">
                  <c:v>-15600</c:v>
                </c:pt>
                <c:pt idx="64">
                  <c:v>-14400</c:v>
                </c:pt>
                <c:pt idx="65">
                  <c:v>-17400</c:v>
                </c:pt>
                <c:pt idx="66">
                  <c:v>-15600</c:v>
                </c:pt>
                <c:pt idx="67">
                  <c:v>-16800</c:v>
                </c:pt>
                <c:pt idx="68">
                  <c:v>-15600</c:v>
                </c:pt>
                <c:pt idx="69">
                  <c:v>-15600</c:v>
                </c:pt>
                <c:pt idx="70">
                  <c:v>-16800</c:v>
                </c:pt>
                <c:pt idx="71">
                  <c:v>-15600</c:v>
                </c:pt>
                <c:pt idx="72">
                  <c:v>-16800</c:v>
                </c:pt>
                <c:pt idx="73">
                  <c:v>-15600</c:v>
                </c:pt>
                <c:pt idx="74">
                  <c:v>-14400</c:v>
                </c:pt>
                <c:pt idx="75">
                  <c:v>-14400</c:v>
                </c:pt>
                <c:pt idx="76">
                  <c:v>-15600</c:v>
                </c:pt>
                <c:pt idx="77">
                  <c:v>-14400</c:v>
                </c:pt>
                <c:pt idx="78">
                  <c:v>-13799.999999999998</c:v>
                </c:pt>
                <c:pt idx="79">
                  <c:v>-13799.999999999998</c:v>
                </c:pt>
                <c:pt idx="80">
                  <c:v>-12000</c:v>
                </c:pt>
                <c:pt idx="81">
                  <c:v>-13200</c:v>
                </c:pt>
                <c:pt idx="82">
                  <c:v>-10800</c:v>
                </c:pt>
                <c:pt idx="83">
                  <c:v>-10800</c:v>
                </c:pt>
                <c:pt idx="84">
                  <c:v>-12600</c:v>
                </c:pt>
                <c:pt idx="85">
                  <c:v>-10800</c:v>
                </c:pt>
                <c:pt idx="86">
                  <c:v>-12600</c:v>
                </c:pt>
                <c:pt idx="87">
                  <c:v>-12000</c:v>
                </c:pt>
                <c:pt idx="88">
                  <c:v>-13200</c:v>
                </c:pt>
                <c:pt idx="89">
                  <c:v>-13200</c:v>
                </c:pt>
                <c:pt idx="90">
                  <c:v>-13799.999999999998</c:v>
                </c:pt>
                <c:pt idx="91">
                  <c:v>-19200</c:v>
                </c:pt>
                <c:pt idx="92">
                  <c:v>-15600</c:v>
                </c:pt>
                <c:pt idx="93">
                  <c:v>-12000</c:v>
                </c:pt>
                <c:pt idx="94">
                  <c:v>-8400</c:v>
                </c:pt>
                <c:pt idx="95">
                  <c:v>-6000</c:v>
                </c:pt>
                <c:pt idx="96">
                  <c:v>-4800</c:v>
                </c:pt>
                <c:pt idx="97">
                  <c:v>-3600</c:v>
                </c:pt>
                <c:pt idx="98">
                  <c:v>-1200</c:v>
                </c:pt>
                <c:pt idx="99">
                  <c:v>-600</c:v>
                </c:pt>
                <c:pt idx="100">
                  <c:v>0</c:v>
                </c:pt>
              </c:numCache>
            </c:numRef>
          </c:yVal>
          <c:smooth val="1"/>
        </c:ser>
        <c:axId val="83336192"/>
        <c:axId val="83346176"/>
      </c:scatterChart>
      <c:valAx>
        <c:axId val="83336192"/>
        <c:scaling>
          <c:orientation val="minMax"/>
        </c:scaling>
        <c:axPos val="b"/>
        <c:numFmt formatCode="General" sourceLinked="1"/>
        <c:tickLblPos val="nextTo"/>
        <c:crossAx val="83346176"/>
        <c:crosses val="autoZero"/>
        <c:crossBetween val="midCat"/>
      </c:valAx>
      <c:valAx>
        <c:axId val="83346176"/>
        <c:scaling>
          <c:orientation val="minMax"/>
        </c:scaling>
        <c:axPos val="l"/>
        <c:majorGridlines/>
        <c:numFmt formatCode="General" sourceLinked="1"/>
        <c:tickLblPos val="nextTo"/>
        <c:crossAx val="83336192"/>
        <c:crosses val="autoZero"/>
        <c:crossBetween val="midCat"/>
      </c:valAx>
    </c:plotArea>
    <c:legend>
      <c:legendPos val="r"/>
      <c:layout/>
    </c:legend>
    <c:plotVisOnly val="1"/>
  </c:chart>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lgn="l">
              <a:defRPr/>
            </a:pPr>
            <a:r>
              <a:rPr lang="en-US"/>
              <a:t>Shape of</a:t>
            </a:r>
            <a:r>
              <a:rPr lang="en-US" baseline="0"/>
              <a:t> the seafloor between - </a:t>
            </a:r>
            <a:r>
              <a:rPr lang="en-US"/>
              <a:t>Sydney, Australia to Santiago, Chile</a:t>
            </a:r>
          </a:p>
        </c:rich>
      </c:tx>
      <c:layout>
        <c:manualLayout>
          <c:xMode val="edge"/>
          <c:yMode val="edge"/>
          <c:x val="0.11517707721048717"/>
          <c:y val="3.5961842488987164E-2"/>
        </c:manualLayout>
      </c:layout>
    </c:title>
    <c:plotArea>
      <c:layout>
        <c:manualLayout>
          <c:layoutTarget val="inner"/>
          <c:xMode val="edge"/>
          <c:yMode val="edge"/>
          <c:x val="0.11953953219444442"/>
          <c:y val="0.12479608908535564"/>
          <c:w val="0.76581592406388777"/>
          <c:h val="0.48827615846264832"/>
        </c:manualLayout>
      </c:layout>
      <c:scatterChart>
        <c:scatterStyle val="smoothMarker"/>
        <c:ser>
          <c:idx val="0"/>
          <c:order val="0"/>
          <c:tx>
            <c:strRef>
              <c:f>Data!$A$1</c:f>
              <c:strCache>
                <c:ptCount val="1"/>
                <c:pt idx="0">
                  <c:v>Depth</c:v>
                </c:pt>
              </c:strCache>
            </c:strRef>
          </c:tx>
          <c:spPr>
            <a:ln>
              <a:solidFill>
                <a:srgbClr val="624A38"/>
              </a:solidFill>
            </a:ln>
          </c:spPr>
          <c:marker>
            <c:symbol val="none"/>
          </c:marker>
          <c:xVal>
            <c:numRef>
              <c:f>Data!$C$3:$C$308</c:f>
              <c:numCache>
                <c:formatCode>General</c:formatCode>
                <c:ptCount val="306"/>
                <c:pt idx="0">
                  <c:v>0</c:v>
                </c:pt>
                <c:pt idx="1">
                  <c:v>21.329999255538663</c:v>
                </c:pt>
                <c:pt idx="2">
                  <c:v>28.093852760040079</c:v>
                </c:pt>
                <c:pt idx="3">
                  <c:v>33.781867990366948</c:v>
                </c:pt>
                <c:pt idx="4">
                  <c:v>39.12620558933186</c:v>
                </c:pt>
                <c:pt idx="5">
                  <c:v>41.970190061220464</c:v>
                </c:pt>
                <c:pt idx="6">
                  <c:v>43.392205440439596</c:v>
                </c:pt>
                <c:pt idx="7">
                  <c:v>45.169701521188678</c:v>
                </c:pt>
                <c:pt idx="8">
                  <c:v>46.982421666243006</c:v>
                </c:pt>
                <c:pt idx="9">
                  <c:v>53.746275170744426</c:v>
                </c:pt>
                <c:pt idx="10">
                  <c:v>56.590259642633029</c:v>
                </c:pt>
                <c:pt idx="11">
                  <c:v>59.789771102601257</c:v>
                </c:pt>
                <c:pt idx="12">
                  <c:v>62.30354732908431</c:v>
                </c:pt>
                <c:pt idx="13">
                  <c:v>64.081043409833384</c:v>
                </c:pt>
                <c:pt idx="14">
                  <c:v>67.991562559411179</c:v>
                </c:pt>
                <c:pt idx="15">
                  <c:v>131.62700535549081</c:v>
                </c:pt>
                <c:pt idx="16">
                  <c:v>133.40450143623988</c:v>
                </c:pt>
                <c:pt idx="17">
                  <c:v>138.39419149156905</c:v>
                </c:pt>
                <c:pt idx="18">
                  <c:v>139.46067988270855</c:v>
                </c:pt>
                <c:pt idx="19">
                  <c:v>220.87710073773721</c:v>
                </c:pt>
                <c:pt idx="20">
                  <c:v>224.0766121977054</c:v>
                </c:pt>
                <c:pt idx="21">
                  <c:v>225.85410827845453</c:v>
                </c:pt>
                <c:pt idx="22">
                  <c:v>227.98708506073351</c:v>
                </c:pt>
                <c:pt idx="23">
                  <c:v>229.76458114148264</c:v>
                </c:pt>
                <c:pt idx="24">
                  <c:v>231.18659652070176</c:v>
                </c:pt>
                <c:pt idx="25">
                  <c:v>232.96409260145086</c:v>
                </c:pt>
                <c:pt idx="26">
                  <c:v>235.45259637180951</c:v>
                </c:pt>
                <c:pt idx="27">
                  <c:v>239.00758853330765</c:v>
                </c:pt>
                <c:pt idx="28">
                  <c:v>241.14056531558663</c:v>
                </c:pt>
                <c:pt idx="29">
                  <c:v>242.02931335596119</c:v>
                </c:pt>
                <c:pt idx="30">
                  <c:v>242.91806139633576</c:v>
                </c:pt>
                <c:pt idx="31">
                  <c:v>248.6060766266626</c:v>
                </c:pt>
                <c:pt idx="32">
                  <c:v>249.6725650178021</c:v>
                </c:pt>
                <c:pt idx="33">
                  <c:v>250.3835727074117</c:v>
                </c:pt>
                <c:pt idx="34">
                  <c:v>251.09458039702128</c:v>
                </c:pt>
                <c:pt idx="35">
                  <c:v>251.80558808663088</c:v>
                </c:pt>
                <c:pt idx="36">
                  <c:v>252.51659577624048</c:v>
                </c:pt>
                <c:pt idx="37">
                  <c:v>253.22760346585005</c:v>
                </c:pt>
                <c:pt idx="38">
                  <c:v>254.02252867002653</c:v>
                </c:pt>
                <c:pt idx="39">
                  <c:v>254.7335363596361</c:v>
                </c:pt>
                <c:pt idx="40">
                  <c:v>255.80002475077561</c:v>
                </c:pt>
                <c:pt idx="41">
                  <c:v>269.66909506365647</c:v>
                </c:pt>
                <c:pt idx="42">
                  <c:v>273.93509491476425</c:v>
                </c:pt>
                <c:pt idx="43">
                  <c:v>277.13460637473241</c:v>
                </c:pt>
                <c:pt idx="44">
                  <c:v>279.62311014509106</c:v>
                </c:pt>
                <c:pt idx="45">
                  <c:v>280.68959853623056</c:v>
                </c:pt>
                <c:pt idx="46">
                  <c:v>294.55866884911148</c:v>
                </c:pt>
                <c:pt idx="47">
                  <c:v>297.04717261947008</c:v>
                </c:pt>
                <c:pt idx="48">
                  <c:v>300.61989252949508</c:v>
                </c:pt>
                <c:pt idx="49">
                  <c:v>319.46472064625198</c:v>
                </c:pt>
                <c:pt idx="50">
                  <c:v>330.13562180910532</c:v>
                </c:pt>
                <c:pt idx="51">
                  <c:v>335.82363703943219</c:v>
                </c:pt>
                <c:pt idx="52">
                  <c:v>340.08963689053985</c:v>
                </c:pt>
                <c:pt idx="53">
                  <c:v>363.55529754823891</c:v>
                </c:pt>
                <c:pt idx="54">
                  <c:v>387.37643890746796</c:v>
                </c:pt>
                <c:pt idx="55">
                  <c:v>394.14029241196937</c:v>
                </c:pt>
                <c:pt idx="56">
                  <c:v>404.80526889646382</c:v>
                </c:pt>
                <c:pt idx="57">
                  <c:v>412.63436105526347</c:v>
                </c:pt>
                <c:pt idx="58">
                  <c:v>416.56098792412934</c:v>
                </c:pt>
                <c:pt idx="59">
                  <c:v>420.13370783415434</c:v>
                </c:pt>
                <c:pt idx="60">
                  <c:v>423.35289107773588</c:v>
                </c:pt>
                <c:pt idx="61">
                  <c:v>432.60270259236358</c:v>
                </c:pt>
                <c:pt idx="62">
                  <c:v>453.93566418708167</c:v>
                </c:pt>
                <c:pt idx="63">
                  <c:v>518.28114265522754</c:v>
                </c:pt>
                <c:pt idx="64">
                  <c:v>530.72361522047117</c:v>
                </c:pt>
                <c:pt idx="65">
                  <c:v>548.50214009228716</c:v>
                </c:pt>
                <c:pt idx="66">
                  <c:v>561.65562034714026</c:v>
                </c:pt>
                <c:pt idx="67">
                  <c:v>597.56815079230239</c:v>
                </c:pt>
                <c:pt idx="68">
                  <c:v>633.48068123746452</c:v>
                </c:pt>
                <c:pt idx="69">
                  <c:v>650.90381798084991</c:v>
                </c:pt>
                <c:pt idx="70">
                  <c:v>657.30279461423663</c:v>
                </c:pt>
                <c:pt idx="71">
                  <c:v>667.25680969567134</c:v>
                </c:pt>
                <c:pt idx="72">
                  <c:v>676.49981708749624</c:v>
                </c:pt>
                <c:pt idx="73">
                  <c:v>684.68401965542841</c:v>
                </c:pt>
                <c:pt idx="74">
                  <c:v>709.2160761311676</c:v>
                </c:pt>
                <c:pt idx="75">
                  <c:v>714.90409136149447</c:v>
                </c:pt>
                <c:pt idx="76">
                  <c:v>718.83071823036028</c:v>
                </c:pt>
                <c:pt idx="77">
                  <c:v>720.74512992505811</c:v>
                </c:pt>
                <c:pt idx="78">
                  <c:v>726.08946752402312</c:v>
                </c:pt>
                <c:pt idx="79">
                  <c:v>727.51148290324215</c:v>
                </c:pt>
                <c:pt idx="80">
                  <c:v>753.1074820098886</c:v>
                </c:pt>
                <c:pt idx="81">
                  <c:v>760.21746633288501</c:v>
                </c:pt>
                <c:pt idx="82">
                  <c:v>777.28146573731578</c:v>
                </c:pt>
                <c:pt idx="83">
                  <c:v>800.03343408552394</c:v>
                </c:pt>
                <c:pt idx="84">
                  <c:v>816.03094509881532</c:v>
                </c:pt>
                <c:pt idx="85">
                  <c:v>821.36343334106266</c:v>
                </c:pt>
                <c:pt idx="86">
                  <c:v>842.69639493578063</c:v>
                </c:pt>
                <c:pt idx="87">
                  <c:v>849.10527689079868</c:v>
                </c:pt>
                <c:pt idx="88">
                  <c:v>851.94926136268725</c:v>
                </c:pt>
                <c:pt idx="89">
                  <c:v>861.90327644412184</c:v>
                </c:pt>
                <c:pt idx="90">
                  <c:v>867.95723313620579</c:v>
                </c:pt>
                <c:pt idx="91">
                  <c:v>870.09020991848502</c:v>
                </c:pt>
                <c:pt idx="92">
                  <c:v>873.28972137845324</c:v>
                </c:pt>
                <c:pt idx="93">
                  <c:v>880.39970570144953</c:v>
                </c:pt>
                <c:pt idx="94">
                  <c:v>883.9546978629478</c:v>
                </c:pt>
                <c:pt idx="95">
                  <c:v>893.1977052547727</c:v>
                </c:pt>
                <c:pt idx="96">
                  <c:v>896.06381469740768</c:v>
                </c:pt>
                <c:pt idx="97">
                  <c:v>930.19181350626934</c:v>
                </c:pt>
                <c:pt idx="98">
                  <c:v>948.40948328476293</c:v>
                </c:pt>
                <c:pt idx="99">
                  <c:v>963.79117392641569</c:v>
                </c:pt>
                <c:pt idx="100">
                  <c:v>979.16700878260565</c:v>
                </c:pt>
                <c:pt idx="101">
                  <c:v>994.34839202869841</c:v>
                </c:pt>
                <c:pt idx="102">
                  <c:v>1004.4060618265788</c:v>
                </c:pt>
                <c:pt idx="103">
                  <c:v>1023.763262514561</c:v>
                </c:pt>
                <c:pt idx="104">
                  <c:v>1026.0718750483636</c:v>
                </c:pt>
                <c:pt idx="105">
                  <c:v>1028.3804875821661</c:v>
                </c:pt>
                <c:pt idx="106">
                  <c:v>1029.8986184943885</c:v>
                </c:pt>
                <c:pt idx="107">
                  <c:v>1033.6987020563865</c:v>
                </c:pt>
                <c:pt idx="108">
                  <c:v>1046.223337675123</c:v>
                </c:pt>
                <c:pt idx="109">
                  <c:v>1053.4369982506123</c:v>
                </c:pt>
                <c:pt idx="110">
                  <c:v>1065.5880248736337</c:v>
                </c:pt>
                <c:pt idx="111">
                  <c:v>1070.3321994168018</c:v>
                </c:pt>
                <c:pt idx="112">
                  <c:v>1079.4430109424918</c:v>
                </c:pt>
                <c:pt idx="113">
                  <c:v>1095.1936901921736</c:v>
                </c:pt>
                <c:pt idx="114">
                  <c:v>1097.0913600094407</c:v>
                </c:pt>
                <c:pt idx="115">
                  <c:v>1103.3536901727869</c:v>
                </c:pt>
                <c:pt idx="116">
                  <c:v>1106.2065201353057</c:v>
                </c:pt>
                <c:pt idx="117">
                  <c:v>1109.2428066677064</c:v>
                </c:pt>
                <c:pt idx="118">
                  <c:v>1113.4349066522964</c:v>
                </c:pt>
                <c:pt idx="119">
                  <c:v>1133.1743641204323</c:v>
                </c:pt>
                <c:pt idx="120">
                  <c:v>1142.0954432555334</c:v>
                </c:pt>
                <c:pt idx="121">
                  <c:v>1153.8747881033719</c:v>
                </c:pt>
                <c:pt idx="122">
                  <c:v>1163.9324579012525</c:v>
                </c:pt>
                <c:pt idx="123">
                  <c:v>1165.8301277185196</c:v>
                </c:pt>
                <c:pt idx="124">
                  <c:v>1171.5262997886302</c:v>
                </c:pt>
                <c:pt idx="125">
                  <c:v>1175.136873331639</c:v>
                </c:pt>
                <c:pt idx="126">
                  <c:v>1202.0945129311281</c:v>
                </c:pt>
                <c:pt idx="127">
                  <c:v>1207.0612073218861</c:v>
                </c:pt>
                <c:pt idx="128">
                  <c:v>1220.6425033672313</c:v>
                </c:pt>
                <c:pt idx="129">
                  <c:v>1250.0319246588879</c:v>
                </c:pt>
                <c:pt idx="130">
                  <c:v>1391.2235105378547</c:v>
                </c:pt>
                <c:pt idx="131">
                  <c:v>1431.3129343475564</c:v>
                </c:pt>
                <c:pt idx="132">
                  <c:v>1442.3455800710312</c:v>
                </c:pt>
                <c:pt idx="133">
                  <c:v>1483.1137561273622</c:v>
                </c:pt>
                <c:pt idx="134">
                  <c:v>1491.1648928558677</c:v>
                </c:pt>
                <c:pt idx="135">
                  <c:v>1502.839821883596</c:v>
                </c:pt>
                <c:pt idx="136">
                  <c:v>1508.9390054165135</c:v>
                </c:pt>
                <c:pt idx="137">
                  <c:v>1511.435003085129</c:v>
                </c:pt>
                <c:pt idx="138">
                  <c:v>1519.9934929726855</c:v>
                </c:pt>
                <c:pt idx="139">
                  <c:v>1521.7937887371709</c:v>
                </c:pt>
                <c:pt idx="140">
                  <c:v>1546.5378673078183</c:v>
                </c:pt>
                <c:pt idx="141">
                  <c:v>1551.8513625625308</c:v>
                </c:pt>
                <c:pt idx="142">
                  <c:v>1557.2488895740335</c:v>
                </c:pt>
                <c:pt idx="143">
                  <c:v>1565.4879303044181</c:v>
                </c:pt>
                <c:pt idx="144">
                  <c:v>1587.710957339533</c:v>
                </c:pt>
                <c:pt idx="145">
                  <c:v>1598.1550595620533</c:v>
                </c:pt>
                <c:pt idx="146">
                  <c:v>1610.6811282422111</c:v>
                </c:pt>
                <c:pt idx="147">
                  <c:v>1620.388982805561</c:v>
                </c:pt>
                <c:pt idx="148">
                  <c:v>1626.0819922573628</c:v>
                </c:pt>
                <c:pt idx="149">
                  <c:v>1628.3670828174913</c:v>
                </c:pt>
                <c:pt idx="150">
                  <c:v>1630.6521733776203</c:v>
                </c:pt>
                <c:pt idx="151">
                  <c:v>1632.5593063418592</c:v>
                </c:pt>
                <c:pt idx="152">
                  <c:v>1638.8245026280476</c:v>
                </c:pt>
                <c:pt idx="153">
                  <c:v>1639.2040415330921</c:v>
                </c:pt>
                <c:pt idx="154">
                  <c:v>1640.5324153467702</c:v>
                </c:pt>
                <c:pt idx="155">
                  <c:v>1642.8796958309924</c:v>
                </c:pt>
                <c:pt idx="156">
                  <c:v>1646.1057394619377</c:v>
                </c:pt>
                <c:pt idx="157">
                  <c:v>1649.1479311957123</c:v>
                </c:pt>
                <c:pt idx="158">
                  <c:v>1651.9944359216131</c:v>
                </c:pt>
                <c:pt idx="159">
                  <c:v>1659.0260729886413</c:v>
                </c:pt>
                <c:pt idx="160">
                  <c:v>1672.1694205220465</c:v>
                </c:pt>
                <c:pt idx="161">
                  <c:v>1680.9172721808591</c:v>
                </c:pt>
                <c:pt idx="162">
                  <c:v>1689.8444047650671</c:v>
                </c:pt>
                <c:pt idx="163">
                  <c:v>1694.588579308235</c:v>
                </c:pt>
                <c:pt idx="164">
                  <c:v>1699.9054595528562</c:v>
                </c:pt>
                <c:pt idx="165">
                  <c:v>1710.534130203258</c:v>
                </c:pt>
                <c:pt idx="166">
                  <c:v>1712.8113389255693</c:v>
                </c:pt>
                <c:pt idx="167">
                  <c:v>1716.4219124685783</c:v>
                </c:pt>
                <c:pt idx="168">
                  <c:v>1719.2747424310971</c:v>
                </c:pt>
                <c:pt idx="169">
                  <c:v>1721.2559745539993</c:v>
                </c:pt>
                <c:pt idx="170">
                  <c:v>1722.4102808209004</c:v>
                </c:pt>
                <c:pt idx="171">
                  <c:v>1723.3779184836997</c:v>
                </c:pt>
                <c:pt idx="172">
                  <c:v>1724.7197828411026</c:v>
                </c:pt>
                <c:pt idx="173">
                  <c:v>1726.0616471985054</c:v>
                </c:pt>
                <c:pt idx="174">
                  <c:v>1727.7695599172282</c:v>
                </c:pt>
                <c:pt idx="175">
                  <c:v>1728.5286377273173</c:v>
                </c:pt>
                <c:pt idx="176">
                  <c:v>1729.6672297344951</c:v>
                </c:pt>
                <c:pt idx="177">
                  <c:v>1731.3751424532179</c:v>
                </c:pt>
                <c:pt idx="178">
                  <c:v>1732.9050837681884</c:v>
                </c:pt>
                <c:pt idx="179">
                  <c:v>1733.8539186768221</c:v>
                </c:pt>
                <c:pt idx="180">
                  <c:v>1735.1822924905002</c:v>
                </c:pt>
                <c:pt idx="181">
                  <c:v>1736.7122338054708</c:v>
                </c:pt>
                <c:pt idx="182">
                  <c:v>1738.8339059476605</c:v>
                </c:pt>
                <c:pt idx="183">
                  <c:v>1741.3299036162759</c:v>
                </c:pt>
                <c:pt idx="184">
                  <c:v>1753.3393289460996</c:v>
                </c:pt>
                <c:pt idx="185">
                  <c:v>1765.7266377479471</c:v>
                </c:pt>
                <c:pt idx="186">
                  <c:v>1851.3419768247384</c:v>
                </c:pt>
                <c:pt idx="187">
                  <c:v>1890.0661378431407</c:v>
                </c:pt>
                <c:pt idx="188">
                  <c:v>1920.9982003389157</c:v>
                </c:pt>
                <c:pt idx="189">
                  <c:v>1951.3988935428545</c:v>
                </c:pt>
                <c:pt idx="190">
                  <c:v>1990.7265216673577</c:v>
                </c:pt>
                <c:pt idx="191">
                  <c:v>2115.8407397084975</c:v>
                </c:pt>
                <c:pt idx="192">
                  <c:v>2126.469410358899</c:v>
                </c:pt>
                <c:pt idx="193">
                  <c:v>2135.4066237889674</c:v>
                </c:pt>
                <c:pt idx="194">
                  <c:v>2146.4196761036992</c:v>
                </c:pt>
                <c:pt idx="195">
                  <c:v>2148.326809067938</c:v>
                </c:pt>
                <c:pt idx="196">
                  <c:v>2149.6551828816164</c:v>
                </c:pt>
                <c:pt idx="197">
                  <c:v>2152.508012844135</c:v>
                </c:pt>
                <c:pt idx="198">
                  <c:v>2161.0496519060134</c:v>
                </c:pt>
                <c:pt idx="199">
                  <c:v>2165.6080226235235</c:v>
                </c:pt>
                <c:pt idx="200">
                  <c:v>2174.5270757062704</c:v>
                </c:pt>
                <c:pt idx="201">
                  <c:v>2190.0926182450935</c:v>
                </c:pt>
                <c:pt idx="202">
                  <c:v>2256.5569692308368</c:v>
                </c:pt>
                <c:pt idx="203">
                  <c:v>2361.3256930703642</c:v>
                </c:pt>
                <c:pt idx="204">
                  <c:v>2367.978384223281</c:v>
                </c:pt>
                <c:pt idx="205">
                  <c:v>2381.26750869437</c:v>
                </c:pt>
                <c:pt idx="206">
                  <c:v>2388.3863154285423</c:v>
                </c:pt>
                <c:pt idx="207">
                  <c:v>2395.5051221627145</c:v>
                </c:pt>
                <c:pt idx="208">
                  <c:v>2692.7270025313619</c:v>
                </c:pt>
                <c:pt idx="209">
                  <c:v>2694.6246723486283</c:v>
                </c:pt>
                <c:pt idx="210">
                  <c:v>2699.0842112439796</c:v>
                </c:pt>
                <c:pt idx="211">
                  <c:v>2703.5437501393312</c:v>
                </c:pt>
                <c:pt idx="212">
                  <c:v>2709.2367595911328</c:v>
                </c:pt>
                <c:pt idx="213">
                  <c:v>2760.6640464990901</c:v>
                </c:pt>
                <c:pt idx="214">
                  <c:v>2765.7009361915366</c:v>
                </c:pt>
                <c:pt idx="215">
                  <c:v>2770.7378258839826</c:v>
                </c:pt>
                <c:pt idx="216">
                  <c:v>2780.6130274302022</c:v>
                </c:pt>
                <c:pt idx="217">
                  <c:v>2912.9760160516535</c:v>
                </c:pt>
                <c:pt idx="218">
                  <c:v>3045.3390046731042</c:v>
                </c:pt>
                <c:pt idx="219">
                  <c:v>3054.4656045823835</c:v>
                </c:pt>
                <c:pt idx="220">
                  <c:v>3058.8302402205072</c:v>
                </c:pt>
                <c:pt idx="221">
                  <c:v>3081.0362681822107</c:v>
                </c:pt>
                <c:pt idx="222">
                  <c:v>3090.7162521717119</c:v>
                </c:pt>
                <c:pt idx="223">
                  <c:v>3092.2343830839345</c:v>
                </c:pt>
                <c:pt idx="224">
                  <c:v>3099.2557663494144</c:v>
                </c:pt>
                <c:pt idx="225">
                  <c:v>3133.0364831632219</c:v>
                </c:pt>
                <c:pt idx="226">
                  <c:v>3145.942066040468</c:v>
                </c:pt>
                <c:pt idx="227">
                  <c:v>3365.1245853678461</c:v>
                </c:pt>
                <c:pt idx="228">
                  <c:v>3397.5753470588211</c:v>
                </c:pt>
                <c:pt idx="229">
                  <c:v>3500.42940200767</c:v>
                </c:pt>
                <c:pt idx="230">
                  <c:v>3522.6321685192424</c:v>
                </c:pt>
                <c:pt idx="231">
                  <c:v>3632.1305139161241</c:v>
                </c:pt>
                <c:pt idx="232">
                  <c:v>3905.9700452677807</c:v>
                </c:pt>
                <c:pt idx="233">
                  <c:v>3914.5116843296596</c:v>
                </c:pt>
                <c:pt idx="234">
                  <c:v>3925.8993092503729</c:v>
                </c:pt>
                <c:pt idx="235">
                  <c:v>3932.7335544605949</c:v>
                </c:pt>
                <c:pt idx="236">
                  <c:v>3938.8090677721061</c:v>
                </c:pt>
                <c:pt idx="237">
                  <c:v>3966.3312100318094</c:v>
                </c:pt>
                <c:pt idx="238">
                  <c:v>3968.9947276389835</c:v>
                </c:pt>
                <c:pt idx="239">
                  <c:v>3975.6365719994183</c:v>
                </c:pt>
                <c:pt idx="240">
                  <c:v>3978.4830767253193</c:v>
                </c:pt>
                <c:pt idx="241">
                  <c:v>3993.0963993655996</c:v>
                </c:pt>
                <c:pt idx="242">
                  <c:v>4135.9911787437813</c:v>
                </c:pt>
                <c:pt idx="243">
                  <c:v>4253.0775843664451</c:v>
                </c:pt>
                <c:pt idx="244">
                  <c:v>4254.4591049924884</c:v>
                </c:pt>
                <c:pt idx="245">
                  <c:v>4255.0284009960778</c:v>
                </c:pt>
                <c:pt idx="246">
                  <c:v>4257.4953668169337</c:v>
                </c:pt>
                <c:pt idx="247">
                  <c:v>4261.4804882579683</c:v>
                </c:pt>
                <c:pt idx="248">
                  <c:v>4263.3876212222076</c:v>
                </c:pt>
                <c:pt idx="249">
                  <c:v>4311.0207297695415</c:v>
                </c:pt>
                <c:pt idx="250">
                  <c:v>4514.8311451420159</c:v>
                </c:pt>
                <c:pt idx="251">
                  <c:v>4897.9717288655702</c:v>
                </c:pt>
                <c:pt idx="252">
                  <c:v>4973.119567285944</c:v>
                </c:pt>
                <c:pt idx="253">
                  <c:v>5117.7625827662887</c:v>
                </c:pt>
                <c:pt idx="254">
                  <c:v>5259.5187454293373</c:v>
                </c:pt>
                <c:pt idx="255">
                  <c:v>5265.8068954062219</c:v>
                </c:pt>
                <c:pt idx="256">
                  <c:v>5284.5938611883039</c:v>
                </c:pt>
                <c:pt idx="257">
                  <c:v>5374.1658334333933</c:v>
                </c:pt>
                <c:pt idx="258">
                  <c:v>5478.3496211334741</c:v>
                </c:pt>
                <c:pt idx="259">
                  <c:v>5712.9130404479283</c:v>
                </c:pt>
                <c:pt idx="260">
                  <c:v>5901.3829039247239</c:v>
                </c:pt>
                <c:pt idx="261">
                  <c:v>5909.5627443936355</c:v>
                </c:pt>
                <c:pt idx="262">
                  <c:v>5917.5329625677487</c:v>
                </c:pt>
                <c:pt idx="263">
                  <c:v>5920.5751543015231</c:v>
                </c:pt>
                <c:pt idx="264">
                  <c:v>5939.8016746126568</c:v>
                </c:pt>
                <c:pt idx="265">
                  <c:v>5960.4941426339128</c:v>
                </c:pt>
                <c:pt idx="266">
                  <c:v>6039.3136079554351</c:v>
                </c:pt>
                <c:pt idx="267">
                  <c:v>6123.0958143948283</c:v>
                </c:pt>
                <c:pt idx="268">
                  <c:v>6135.9005393975631</c:v>
                </c:pt>
                <c:pt idx="269">
                  <c:v>6344.3090064641437</c:v>
                </c:pt>
                <c:pt idx="270">
                  <c:v>6604.320532834392</c:v>
                </c:pt>
                <c:pt idx="271">
                  <c:v>6612.3268246235912</c:v>
                </c:pt>
                <c:pt idx="272">
                  <c:v>6614.0763949553539</c:v>
                </c:pt>
                <c:pt idx="273">
                  <c:v>6819.7096397477662</c:v>
                </c:pt>
                <c:pt idx="274">
                  <c:v>6882.258323355496</c:v>
                </c:pt>
                <c:pt idx="275">
                  <c:v>6887.9639832805351</c:v>
                </c:pt>
                <c:pt idx="276">
                  <c:v>6895.5641504045298</c:v>
                </c:pt>
                <c:pt idx="277">
                  <c:v>6897.0822813167524</c:v>
                </c:pt>
                <c:pt idx="278">
                  <c:v>6904.6942835514528</c:v>
                </c:pt>
                <c:pt idx="279">
                  <c:v>6924.1257563537865</c:v>
                </c:pt>
                <c:pt idx="280">
                  <c:v>7018.2216317184075</c:v>
                </c:pt>
                <c:pt idx="281">
                  <c:v>7052.215948807856</c:v>
                </c:pt>
                <c:pt idx="282">
                  <c:v>7114.3640176244671</c:v>
                </c:pt>
                <c:pt idx="283">
                  <c:v>7117.8269364251701</c:v>
                </c:pt>
                <c:pt idx="284">
                  <c:v>7122.1915720632942</c:v>
                </c:pt>
                <c:pt idx="285">
                  <c:v>7126.0058379917718</c:v>
                </c:pt>
                <c:pt idx="286">
                  <c:v>7132.8479897477673</c:v>
                </c:pt>
                <c:pt idx="287">
                  <c:v>7136.2690779797431</c:v>
                </c:pt>
                <c:pt idx="288">
                  <c:v>7137.9769906984657</c:v>
                </c:pt>
                <c:pt idx="289">
                  <c:v>7140.4439565193215</c:v>
                </c:pt>
                <c:pt idx="290">
                  <c:v>7142.3510894835599</c:v>
                </c:pt>
                <c:pt idx="291">
                  <c:v>7144.4727616257496</c:v>
                </c:pt>
                <c:pt idx="292">
                  <c:v>7148.4623799146921</c:v>
                </c:pt>
                <c:pt idx="293">
                  <c:v>7150.958377583308</c:v>
                </c:pt>
                <c:pt idx="294">
                  <c:v>7152.0969695904869</c:v>
                </c:pt>
                <c:pt idx="295">
                  <c:v>7153.4253434041648</c:v>
                </c:pt>
                <c:pt idx="296">
                  <c:v>7155.1749137359266</c:v>
                </c:pt>
                <c:pt idx="297">
                  <c:v>7157.0820467001649</c:v>
                </c:pt>
                <c:pt idx="298">
                  <c:v>7158.6001776123876</c:v>
                </c:pt>
                <c:pt idx="299">
                  <c:v>7179.306556212613</c:v>
                </c:pt>
                <c:pt idx="300">
                  <c:v>7181.7735220334689</c:v>
                </c:pt>
                <c:pt idx="301">
                  <c:v>7183.6806549977082</c:v>
                </c:pt>
                <c:pt idx="302">
                  <c:v>7185.9578637200202</c:v>
                </c:pt>
                <c:pt idx="303">
                  <c:v>7187.8555335372866</c:v>
                </c:pt>
                <c:pt idx="304">
                  <c:v>7189.1973978946889</c:v>
                </c:pt>
                <c:pt idx="305">
                  <c:v>7199.8260685450914</c:v>
                </c:pt>
              </c:numCache>
            </c:numRef>
          </c:xVal>
          <c:yVal>
            <c:numRef>
              <c:f>Data!$E$3:$E$308</c:f>
              <c:numCache>
                <c:formatCode>General</c:formatCode>
                <c:ptCount val="306"/>
                <c:pt idx="0">
                  <c:v>0</c:v>
                </c:pt>
                <c:pt idx="1">
                  <c:v>-182.8799997220224</c:v>
                </c:pt>
                <c:pt idx="2">
                  <c:v>-365.75999944404481</c:v>
                </c:pt>
                <c:pt idx="3">
                  <c:v>-731.51999888808962</c:v>
                </c:pt>
                <c:pt idx="4">
                  <c:v>-1097.2799983321343</c:v>
                </c:pt>
                <c:pt idx="5">
                  <c:v>-1463.0399977761792</c:v>
                </c:pt>
                <c:pt idx="6">
                  <c:v>-1828.799997220224</c:v>
                </c:pt>
                <c:pt idx="7">
                  <c:v>-2194.5599966642685</c:v>
                </c:pt>
                <c:pt idx="8">
                  <c:v>-2560.3199961083137</c:v>
                </c:pt>
                <c:pt idx="9">
                  <c:v>-2926.0799955523585</c:v>
                </c:pt>
                <c:pt idx="10">
                  <c:v>-3291.8399949964032</c:v>
                </c:pt>
                <c:pt idx="11">
                  <c:v>-3657.599994440448</c:v>
                </c:pt>
                <c:pt idx="12">
                  <c:v>-4023.3599938844927</c:v>
                </c:pt>
                <c:pt idx="13">
                  <c:v>-4389.119993328537</c:v>
                </c:pt>
                <c:pt idx="14">
                  <c:v>-4571.9999930505601</c:v>
                </c:pt>
                <c:pt idx="15">
                  <c:v>-4571.9999930505601</c:v>
                </c:pt>
                <c:pt idx="16">
                  <c:v>-4389.119993328537</c:v>
                </c:pt>
                <c:pt idx="17">
                  <c:v>-4389.119993328537</c:v>
                </c:pt>
                <c:pt idx="18">
                  <c:v>-4571.9999930505601</c:v>
                </c:pt>
                <c:pt idx="19">
                  <c:v>-4571.9999930505601</c:v>
                </c:pt>
                <c:pt idx="20">
                  <c:v>-4389.119993328537</c:v>
                </c:pt>
                <c:pt idx="21">
                  <c:v>-4023.3599938844927</c:v>
                </c:pt>
                <c:pt idx="22">
                  <c:v>-3657.599994440448</c:v>
                </c:pt>
                <c:pt idx="23">
                  <c:v>-3291.8399949964032</c:v>
                </c:pt>
                <c:pt idx="24">
                  <c:v>-2926.0799955523585</c:v>
                </c:pt>
                <c:pt idx="25">
                  <c:v>-2560.3199961083137</c:v>
                </c:pt>
                <c:pt idx="26">
                  <c:v>-2194.5599966642685</c:v>
                </c:pt>
                <c:pt idx="27">
                  <c:v>-1828.799997220224</c:v>
                </c:pt>
                <c:pt idx="28">
                  <c:v>-1463.0399977761792</c:v>
                </c:pt>
                <c:pt idx="29">
                  <c:v>-1097.2799983321343</c:v>
                </c:pt>
                <c:pt idx="30">
                  <c:v>-914.39999861011199</c:v>
                </c:pt>
                <c:pt idx="31">
                  <c:v>-914.39999861011199</c:v>
                </c:pt>
                <c:pt idx="32">
                  <c:v>-1097.2799983321343</c:v>
                </c:pt>
                <c:pt idx="33">
                  <c:v>-1463.0399977761792</c:v>
                </c:pt>
                <c:pt idx="34">
                  <c:v>-1828.799997220224</c:v>
                </c:pt>
                <c:pt idx="35">
                  <c:v>-2194.5599966642685</c:v>
                </c:pt>
                <c:pt idx="36">
                  <c:v>-2560.3199961083137</c:v>
                </c:pt>
                <c:pt idx="37">
                  <c:v>-2926.0799955523585</c:v>
                </c:pt>
                <c:pt idx="38">
                  <c:v>-3291.8399949964032</c:v>
                </c:pt>
                <c:pt idx="39">
                  <c:v>-3657.599994440448</c:v>
                </c:pt>
                <c:pt idx="40">
                  <c:v>-4023.3599938844927</c:v>
                </c:pt>
                <c:pt idx="41">
                  <c:v>-4389.119993328537</c:v>
                </c:pt>
                <c:pt idx="42">
                  <c:v>-4571.9999930505601</c:v>
                </c:pt>
                <c:pt idx="43">
                  <c:v>-4571.9999930505601</c:v>
                </c:pt>
                <c:pt idx="44">
                  <c:v>-4389.119993328537</c:v>
                </c:pt>
                <c:pt idx="45">
                  <c:v>-4023.3599938844927</c:v>
                </c:pt>
                <c:pt idx="46">
                  <c:v>-3657.599994440448</c:v>
                </c:pt>
                <c:pt idx="47">
                  <c:v>-3291.8399949964032</c:v>
                </c:pt>
                <c:pt idx="48">
                  <c:v>-3108.9599952743806</c:v>
                </c:pt>
                <c:pt idx="49">
                  <c:v>-2926.0799955523585</c:v>
                </c:pt>
                <c:pt idx="50">
                  <c:v>-2926.0799955523585</c:v>
                </c:pt>
                <c:pt idx="51">
                  <c:v>-3291.8399949964032</c:v>
                </c:pt>
                <c:pt idx="52">
                  <c:v>-3657.599994440448</c:v>
                </c:pt>
                <c:pt idx="53">
                  <c:v>-4023.3599938844927</c:v>
                </c:pt>
                <c:pt idx="54">
                  <c:v>-4023.3599938844927</c:v>
                </c:pt>
                <c:pt idx="55">
                  <c:v>-3657.599994440448</c:v>
                </c:pt>
                <c:pt idx="56">
                  <c:v>-3291.8399949964032</c:v>
                </c:pt>
                <c:pt idx="57">
                  <c:v>-2926.0799955523585</c:v>
                </c:pt>
                <c:pt idx="58">
                  <c:v>-2560.3199961083137</c:v>
                </c:pt>
                <c:pt idx="59">
                  <c:v>-2377.4399963862911</c:v>
                </c:pt>
                <c:pt idx="60">
                  <c:v>-2194.5599966642685</c:v>
                </c:pt>
                <c:pt idx="61">
                  <c:v>-1828.799997220224</c:v>
                </c:pt>
                <c:pt idx="62">
                  <c:v>-1463.0399977761792</c:v>
                </c:pt>
                <c:pt idx="63">
                  <c:v>-1280.1599980541569</c:v>
                </c:pt>
                <c:pt idx="64">
                  <c:v>-1097.2799983321343</c:v>
                </c:pt>
                <c:pt idx="65">
                  <c:v>-1097.2799983321343</c:v>
                </c:pt>
                <c:pt idx="66">
                  <c:v>-1280.1599980541569</c:v>
                </c:pt>
                <c:pt idx="67">
                  <c:v>-1463.0399977761792</c:v>
                </c:pt>
                <c:pt idx="68">
                  <c:v>-1828.799997220224</c:v>
                </c:pt>
                <c:pt idx="69">
                  <c:v>-2194.5599966642685</c:v>
                </c:pt>
                <c:pt idx="70">
                  <c:v>-2560.3199961083137</c:v>
                </c:pt>
                <c:pt idx="71">
                  <c:v>-2560.3199961083137</c:v>
                </c:pt>
                <c:pt idx="72">
                  <c:v>-2194.5599966642685</c:v>
                </c:pt>
                <c:pt idx="73">
                  <c:v>-2194.5599966642685</c:v>
                </c:pt>
                <c:pt idx="74">
                  <c:v>-2560.3199961083137</c:v>
                </c:pt>
                <c:pt idx="75">
                  <c:v>-2926.0799955523585</c:v>
                </c:pt>
                <c:pt idx="76">
                  <c:v>-2926.0799955523585</c:v>
                </c:pt>
                <c:pt idx="77">
                  <c:v>-3108.9599952743806</c:v>
                </c:pt>
                <c:pt idx="78">
                  <c:v>-3291.8399949964032</c:v>
                </c:pt>
                <c:pt idx="79">
                  <c:v>-3291.8399949964032</c:v>
                </c:pt>
                <c:pt idx="80">
                  <c:v>-3108.9599952743806</c:v>
                </c:pt>
                <c:pt idx="81">
                  <c:v>-2926.0799955523585</c:v>
                </c:pt>
                <c:pt idx="82">
                  <c:v>-2560.3199961083137</c:v>
                </c:pt>
                <c:pt idx="83">
                  <c:v>-2194.5599966642685</c:v>
                </c:pt>
                <c:pt idx="84">
                  <c:v>-2194.5599966642685</c:v>
                </c:pt>
                <c:pt idx="85">
                  <c:v>-2560.3199961083137</c:v>
                </c:pt>
                <c:pt idx="86">
                  <c:v>-2194.5599966642685</c:v>
                </c:pt>
                <c:pt idx="87">
                  <c:v>-1828.799997220224</c:v>
                </c:pt>
                <c:pt idx="88">
                  <c:v>-1463.0399977761792</c:v>
                </c:pt>
                <c:pt idx="89">
                  <c:v>-1463.0399977761792</c:v>
                </c:pt>
                <c:pt idx="90">
                  <c:v>-1828.799997220224</c:v>
                </c:pt>
                <c:pt idx="91">
                  <c:v>-2194.5599966642685</c:v>
                </c:pt>
                <c:pt idx="92">
                  <c:v>-2560.3199961083137</c:v>
                </c:pt>
                <c:pt idx="93">
                  <c:v>-2926.0799955523585</c:v>
                </c:pt>
                <c:pt idx="94">
                  <c:v>-3291.8399949964032</c:v>
                </c:pt>
                <c:pt idx="95">
                  <c:v>-3657.599994440448</c:v>
                </c:pt>
                <c:pt idx="96">
                  <c:v>-4023.3599938844927</c:v>
                </c:pt>
                <c:pt idx="97">
                  <c:v>-4023.3599938844927</c:v>
                </c:pt>
                <c:pt idx="98">
                  <c:v>-4023.3599938844927</c:v>
                </c:pt>
                <c:pt idx="99">
                  <c:v>-3657.599994440448</c:v>
                </c:pt>
                <c:pt idx="100">
                  <c:v>-3291.8399949964032</c:v>
                </c:pt>
                <c:pt idx="101">
                  <c:v>-3291.8399949964032</c:v>
                </c:pt>
                <c:pt idx="102">
                  <c:v>-3657.599994440448</c:v>
                </c:pt>
                <c:pt idx="103">
                  <c:v>-3657.599994440448</c:v>
                </c:pt>
                <c:pt idx="104">
                  <c:v>-3291.8399949964032</c:v>
                </c:pt>
                <c:pt idx="105">
                  <c:v>-2926.0799955523585</c:v>
                </c:pt>
                <c:pt idx="106">
                  <c:v>-2560.3199961083137</c:v>
                </c:pt>
                <c:pt idx="107">
                  <c:v>-2560.3199961083137</c:v>
                </c:pt>
                <c:pt idx="108">
                  <c:v>-2560.3199961083137</c:v>
                </c:pt>
                <c:pt idx="109">
                  <c:v>-2194.5599966642685</c:v>
                </c:pt>
                <c:pt idx="110">
                  <c:v>-2194.5599966642685</c:v>
                </c:pt>
                <c:pt idx="111">
                  <c:v>-2560.3199961083137</c:v>
                </c:pt>
                <c:pt idx="112">
                  <c:v>-2926.0799955523585</c:v>
                </c:pt>
                <c:pt idx="113">
                  <c:v>-2926.0799955523585</c:v>
                </c:pt>
                <c:pt idx="114">
                  <c:v>-2560.3199961083137</c:v>
                </c:pt>
                <c:pt idx="115">
                  <c:v>-2194.5599966642685</c:v>
                </c:pt>
                <c:pt idx="116">
                  <c:v>-2194.5599966642685</c:v>
                </c:pt>
                <c:pt idx="117">
                  <c:v>-2194.5599966642685</c:v>
                </c:pt>
                <c:pt idx="118">
                  <c:v>-1828.799997220224</c:v>
                </c:pt>
                <c:pt idx="119">
                  <c:v>-1463.0399977761792</c:v>
                </c:pt>
                <c:pt idx="120">
                  <c:v>-1463.0399977761792</c:v>
                </c:pt>
                <c:pt idx="121">
                  <c:v>-1097.2799983321343</c:v>
                </c:pt>
                <c:pt idx="122">
                  <c:v>-1463.0399977761792</c:v>
                </c:pt>
                <c:pt idx="123">
                  <c:v>-1828.799997220224</c:v>
                </c:pt>
                <c:pt idx="124">
                  <c:v>-2194.5599966642685</c:v>
                </c:pt>
                <c:pt idx="125">
                  <c:v>-2560.3199961083137</c:v>
                </c:pt>
                <c:pt idx="126">
                  <c:v>-2926.0799955523585</c:v>
                </c:pt>
                <c:pt idx="127">
                  <c:v>-3291.8399949964032</c:v>
                </c:pt>
                <c:pt idx="128">
                  <c:v>-3657.599994440448</c:v>
                </c:pt>
                <c:pt idx="129">
                  <c:v>-4023.3599938844927</c:v>
                </c:pt>
                <c:pt idx="130">
                  <c:v>-4023.3599938844927</c:v>
                </c:pt>
                <c:pt idx="131">
                  <c:v>-3840.4799941624701</c:v>
                </c:pt>
                <c:pt idx="132">
                  <c:v>-3657.599994440448</c:v>
                </c:pt>
                <c:pt idx="133">
                  <c:v>-3474.7199947184254</c:v>
                </c:pt>
                <c:pt idx="134">
                  <c:v>-3291.8399949964032</c:v>
                </c:pt>
                <c:pt idx="135">
                  <c:v>-2926.0799955523585</c:v>
                </c:pt>
                <c:pt idx="136">
                  <c:v>-2560.3199961083137</c:v>
                </c:pt>
                <c:pt idx="137">
                  <c:v>-2194.5599966642685</c:v>
                </c:pt>
                <c:pt idx="138">
                  <c:v>-1828.799997220224</c:v>
                </c:pt>
                <c:pt idx="139">
                  <c:v>-1463.0399977761792</c:v>
                </c:pt>
                <c:pt idx="140">
                  <c:v>-1463.0399977761792</c:v>
                </c:pt>
                <c:pt idx="141">
                  <c:v>-1828.799997220224</c:v>
                </c:pt>
                <c:pt idx="142">
                  <c:v>-2194.5599966642685</c:v>
                </c:pt>
                <c:pt idx="143">
                  <c:v>-2560.3199961083137</c:v>
                </c:pt>
                <c:pt idx="144">
                  <c:v>-2560.3199961083137</c:v>
                </c:pt>
                <c:pt idx="145">
                  <c:v>-2194.5599966642685</c:v>
                </c:pt>
                <c:pt idx="146">
                  <c:v>-1828.799997220224</c:v>
                </c:pt>
                <c:pt idx="147">
                  <c:v>-1463.0399977761792</c:v>
                </c:pt>
                <c:pt idx="148">
                  <c:v>-1097.2799983321343</c:v>
                </c:pt>
                <c:pt idx="149">
                  <c:v>-731.51999888808962</c:v>
                </c:pt>
                <c:pt idx="150">
                  <c:v>-365.75999944404481</c:v>
                </c:pt>
                <c:pt idx="151">
                  <c:v>-182.8799997220224</c:v>
                </c:pt>
                <c:pt idx="152">
                  <c:v>-182.8799997220224</c:v>
                </c:pt>
                <c:pt idx="153">
                  <c:v>-365.75999944404481</c:v>
                </c:pt>
                <c:pt idx="154">
                  <c:v>-731.51999888808962</c:v>
                </c:pt>
                <c:pt idx="155">
                  <c:v>-1097.2799983321343</c:v>
                </c:pt>
                <c:pt idx="156">
                  <c:v>-1463.0399977761792</c:v>
                </c:pt>
                <c:pt idx="157">
                  <c:v>-1828.799997220224</c:v>
                </c:pt>
                <c:pt idx="158">
                  <c:v>-2194.5599966642685</c:v>
                </c:pt>
                <c:pt idx="159">
                  <c:v>-2560.3199961083137</c:v>
                </c:pt>
                <c:pt idx="160">
                  <c:v>-2926.0799955523585</c:v>
                </c:pt>
                <c:pt idx="161">
                  <c:v>-3657.599994440448</c:v>
                </c:pt>
                <c:pt idx="162">
                  <c:v>-4023.3599938844927</c:v>
                </c:pt>
                <c:pt idx="163">
                  <c:v>-4389.119993328537</c:v>
                </c:pt>
                <c:pt idx="164">
                  <c:v>-4754.8799927725822</c:v>
                </c:pt>
                <c:pt idx="165">
                  <c:v>-5120.6399922166274</c:v>
                </c:pt>
                <c:pt idx="166">
                  <c:v>-5486.3999916606717</c:v>
                </c:pt>
                <c:pt idx="167">
                  <c:v>-5852.1599911047169</c:v>
                </c:pt>
                <c:pt idx="168">
                  <c:v>-6217.9199905487612</c:v>
                </c:pt>
                <c:pt idx="169">
                  <c:v>-6583.6799899928064</c:v>
                </c:pt>
                <c:pt idx="170">
                  <c:v>-6949.4399894368507</c:v>
                </c:pt>
                <c:pt idx="171">
                  <c:v>-7315.1999888808959</c:v>
                </c:pt>
                <c:pt idx="172">
                  <c:v>-7680.9599883249402</c:v>
                </c:pt>
                <c:pt idx="173">
                  <c:v>-8046.7199877689854</c:v>
                </c:pt>
                <c:pt idx="174">
                  <c:v>-8412.4799872130297</c:v>
                </c:pt>
                <c:pt idx="175">
                  <c:v>-8778.239986657074</c:v>
                </c:pt>
                <c:pt idx="176">
                  <c:v>-8778.239986657074</c:v>
                </c:pt>
                <c:pt idx="177">
                  <c:v>-8412.4799872130297</c:v>
                </c:pt>
                <c:pt idx="178">
                  <c:v>-8046.7199877689854</c:v>
                </c:pt>
                <c:pt idx="179">
                  <c:v>-7680.9599883249402</c:v>
                </c:pt>
                <c:pt idx="180">
                  <c:v>-7315.1999888808959</c:v>
                </c:pt>
                <c:pt idx="181">
                  <c:v>-6949.4399894368507</c:v>
                </c:pt>
                <c:pt idx="182">
                  <c:v>-6583.6799899928064</c:v>
                </c:pt>
                <c:pt idx="183">
                  <c:v>-6217.9199905487612</c:v>
                </c:pt>
                <c:pt idx="184">
                  <c:v>-5852.1599911047169</c:v>
                </c:pt>
                <c:pt idx="185">
                  <c:v>-5486.3999916606717</c:v>
                </c:pt>
                <c:pt idx="186">
                  <c:v>-5486.3999916606717</c:v>
                </c:pt>
                <c:pt idx="187">
                  <c:v>-5303.5199919386496</c:v>
                </c:pt>
                <c:pt idx="188">
                  <c:v>-5486.3999916606717</c:v>
                </c:pt>
                <c:pt idx="189">
                  <c:v>-5486.3999916606717</c:v>
                </c:pt>
                <c:pt idx="190">
                  <c:v>-5303.5199919386496</c:v>
                </c:pt>
                <c:pt idx="191">
                  <c:v>-5303.5199919386496</c:v>
                </c:pt>
                <c:pt idx="192">
                  <c:v>-5486.3999916606717</c:v>
                </c:pt>
                <c:pt idx="193">
                  <c:v>-5486.3999916606717</c:v>
                </c:pt>
                <c:pt idx="194">
                  <c:v>-5303.5199919386496</c:v>
                </c:pt>
                <c:pt idx="195">
                  <c:v>-5120.6399922166274</c:v>
                </c:pt>
                <c:pt idx="196">
                  <c:v>-4754.8799927725822</c:v>
                </c:pt>
                <c:pt idx="197">
                  <c:v>-4389.119993328537</c:v>
                </c:pt>
                <c:pt idx="198">
                  <c:v>-4389.119993328537</c:v>
                </c:pt>
                <c:pt idx="199">
                  <c:v>-4754.8799927725822</c:v>
                </c:pt>
                <c:pt idx="200">
                  <c:v>-5120.6399922166274</c:v>
                </c:pt>
                <c:pt idx="201">
                  <c:v>-5303.5199919386496</c:v>
                </c:pt>
                <c:pt idx="202">
                  <c:v>-5303.5199919386496</c:v>
                </c:pt>
                <c:pt idx="203">
                  <c:v>-5120.6399922166274</c:v>
                </c:pt>
                <c:pt idx="204">
                  <c:v>-5120.6399922166274</c:v>
                </c:pt>
                <c:pt idx="205">
                  <c:v>-5120.6399922166274</c:v>
                </c:pt>
                <c:pt idx="206">
                  <c:v>-4754.8799927725822</c:v>
                </c:pt>
                <c:pt idx="207">
                  <c:v>-5120.6399922166274</c:v>
                </c:pt>
                <c:pt idx="208">
                  <c:v>-5120.6399922166274</c:v>
                </c:pt>
                <c:pt idx="209">
                  <c:v>-4754.8799927725822</c:v>
                </c:pt>
                <c:pt idx="210">
                  <c:v>-4389.119993328537</c:v>
                </c:pt>
                <c:pt idx="211">
                  <c:v>-4754.8799927725822</c:v>
                </c:pt>
                <c:pt idx="212">
                  <c:v>-5120.6399922166274</c:v>
                </c:pt>
                <c:pt idx="213">
                  <c:v>-5120.6399922166274</c:v>
                </c:pt>
                <c:pt idx="214">
                  <c:v>-4754.8799927725822</c:v>
                </c:pt>
                <c:pt idx="215">
                  <c:v>-5120.6399922166274</c:v>
                </c:pt>
                <c:pt idx="216">
                  <c:v>-5120.6399922166274</c:v>
                </c:pt>
                <c:pt idx="217">
                  <c:v>-4754.8799927725822</c:v>
                </c:pt>
                <c:pt idx="218">
                  <c:v>-5120.6399922166274</c:v>
                </c:pt>
                <c:pt idx="219">
                  <c:v>-5120.6399922166274</c:v>
                </c:pt>
                <c:pt idx="220">
                  <c:v>-4754.8799927725822</c:v>
                </c:pt>
                <c:pt idx="221">
                  <c:v>-4571.9999930505601</c:v>
                </c:pt>
                <c:pt idx="222">
                  <c:v>-4389.119993328537</c:v>
                </c:pt>
                <c:pt idx="223">
                  <c:v>-4206.2399936065149</c:v>
                </c:pt>
                <c:pt idx="224">
                  <c:v>-4206.2399936065149</c:v>
                </c:pt>
                <c:pt idx="225">
                  <c:v>-4389.119993328537</c:v>
                </c:pt>
                <c:pt idx="226">
                  <c:v>-4571.9999930505601</c:v>
                </c:pt>
                <c:pt idx="227">
                  <c:v>-4754.8799927725822</c:v>
                </c:pt>
                <c:pt idx="228">
                  <c:v>-4754.8799927725822</c:v>
                </c:pt>
                <c:pt idx="229">
                  <c:v>-4571.9999930505601</c:v>
                </c:pt>
                <c:pt idx="230">
                  <c:v>-4389.119993328537</c:v>
                </c:pt>
                <c:pt idx="231">
                  <c:v>-4206.2399936065149</c:v>
                </c:pt>
                <c:pt idx="232">
                  <c:v>-4206.2399936065149</c:v>
                </c:pt>
                <c:pt idx="233">
                  <c:v>-4206.2399936065149</c:v>
                </c:pt>
                <c:pt idx="234">
                  <c:v>-4023.3599938844927</c:v>
                </c:pt>
                <c:pt idx="235">
                  <c:v>-4023.3599938844927</c:v>
                </c:pt>
                <c:pt idx="236">
                  <c:v>-4206.2399936065149</c:v>
                </c:pt>
                <c:pt idx="237">
                  <c:v>-4206.2399936065149</c:v>
                </c:pt>
                <c:pt idx="238">
                  <c:v>-4023.3599938844927</c:v>
                </c:pt>
                <c:pt idx="239">
                  <c:v>-3657.599994440448</c:v>
                </c:pt>
                <c:pt idx="240">
                  <c:v>-3657.599994440448</c:v>
                </c:pt>
                <c:pt idx="241">
                  <c:v>-4023.3599938844927</c:v>
                </c:pt>
                <c:pt idx="242">
                  <c:v>-4023.3599938844927</c:v>
                </c:pt>
                <c:pt idx="243">
                  <c:v>-3657.599994440448</c:v>
                </c:pt>
                <c:pt idx="244">
                  <c:v>-3291.8399949964032</c:v>
                </c:pt>
                <c:pt idx="245">
                  <c:v>-2926.0799955523585</c:v>
                </c:pt>
                <c:pt idx="246">
                  <c:v>-2926.0799955523585</c:v>
                </c:pt>
                <c:pt idx="247">
                  <c:v>-3291.8399949964032</c:v>
                </c:pt>
                <c:pt idx="248">
                  <c:v>-3657.599994440448</c:v>
                </c:pt>
                <c:pt idx="249">
                  <c:v>-3840.4799941624701</c:v>
                </c:pt>
                <c:pt idx="250">
                  <c:v>-3657.599994440448</c:v>
                </c:pt>
                <c:pt idx="251">
                  <c:v>-3291.8399949964032</c:v>
                </c:pt>
                <c:pt idx="252">
                  <c:v>-2926.0799955523585</c:v>
                </c:pt>
                <c:pt idx="253">
                  <c:v>-2926.0799955523585</c:v>
                </c:pt>
                <c:pt idx="254">
                  <c:v>-3108.9599952743806</c:v>
                </c:pt>
                <c:pt idx="255">
                  <c:v>-3108.9599952743806</c:v>
                </c:pt>
                <c:pt idx="256">
                  <c:v>-3108.9599952743806</c:v>
                </c:pt>
                <c:pt idx="257">
                  <c:v>-3291.8399949964032</c:v>
                </c:pt>
                <c:pt idx="258">
                  <c:v>-3474.7199947184254</c:v>
                </c:pt>
                <c:pt idx="259">
                  <c:v>-3657.599994440448</c:v>
                </c:pt>
                <c:pt idx="260">
                  <c:v>-3291.8399949964032</c:v>
                </c:pt>
                <c:pt idx="261">
                  <c:v>-3291.8399949964032</c:v>
                </c:pt>
                <c:pt idx="262">
                  <c:v>-3657.599994440448</c:v>
                </c:pt>
                <c:pt idx="263">
                  <c:v>-3657.599994440448</c:v>
                </c:pt>
                <c:pt idx="264">
                  <c:v>-3840.4799941624701</c:v>
                </c:pt>
                <c:pt idx="265">
                  <c:v>-3840.4799941624701</c:v>
                </c:pt>
                <c:pt idx="266">
                  <c:v>-3657.599994440448</c:v>
                </c:pt>
                <c:pt idx="267">
                  <c:v>-3291.8399949964032</c:v>
                </c:pt>
                <c:pt idx="268">
                  <c:v>-3291.8399949964032</c:v>
                </c:pt>
                <c:pt idx="269">
                  <c:v>-3657.599994440448</c:v>
                </c:pt>
                <c:pt idx="270">
                  <c:v>-3840.4799941624701</c:v>
                </c:pt>
                <c:pt idx="271">
                  <c:v>-3840.4799941624701</c:v>
                </c:pt>
                <c:pt idx="272">
                  <c:v>-3840.4799941624701</c:v>
                </c:pt>
                <c:pt idx="273">
                  <c:v>-4023.3599938844927</c:v>
                </c:pt>
                <c:pt idx="274">
                  <c:v>-3657.599994440448</c:v>
                </c:pt>
                <c:pt idx="275">
                  <c:v>-3657.599994440448</c:v>
                </c:pt>
                <c:pt idx="276">
                  <c:v>-4023.3599938844927</c:v>
                </c:pt>
                <c:pt idx="277">
                  <c:v>-3840.4799941624701</c:v>
                </c:pt>
                <c:pt idx="278">
                  <c:v>-3840.4799941624701</c:v>
                </c:pt>
                <c:pt idx="279">
                  <c:v>-4023.3599938844927</c:v>
                </c:pt>
                <c:pt idx="280">
                  <c:v>-4023.3599938844927</c:v>
                </c:pt>
                <c:pt idx="281">
                  <c:v>-4023.3599938844927</c:v>
                </c:pt>
                <c:pt idx="282">
                  <c:v>-4206.2399936065149</c:v>
                </c:pt>
                <c:pt idx="283">
                  <c:v>-4389.119993328537</c:v>
                </c:pt>
                <c:pt idx="284">
                  <c:v>-4754.8799927725822</c:v>
                </c:pt>
                <c:pt idx="285">
                  <c:v>-5120.6399922166274</c:v>
                </c:pt>
                <c:pt idx="286">
                  <c:v>-5486.3999916606717</c:v>
                </c:pt>
                <c:pt idx="287">
                  <c:v>-5852.1599911047169</c:v>
                </c:pt>
                <c:pt idx="288">
                  <c:v>-5852.1599911047169</c:v>
                </c:pt>
                <c:pt idx="289">
                  <c:v>-5486.3999916606717</c:v>
                </c:pt>
                <c:pt idx="290">
                  <c:v>-5120.6399922166274</c:v>
                </c:pt>
                <c:pt idx="291">
                  <c:v>-4754.8799927725822</c:v>
                </c:pt>
                <c:pt idx="292">
                  <c:v>-4389.119993328537</c:v>
                </c:pt>
                <c:pt idx="293">
                  <c:v>-4023.3599938844927</c:v>
                </c:pt>
                <c:pt idx="294">
                  <c:v>-3657.599994440448</c:v>
                </c:pt>
                <c:pt idx="295">
                  <c:v>-3291.8399949964032</c:v>
                </c:pt>
                <c:pt idx="296">
                  <c:v>-2926.0799955523585</c:v>
                </c:pt>
                <c:pt idx="297">
                  <c:v>-2560.3199961083137</c:v>
                </c:pt>
                <c:pt idx="298">
                  <c:v>-2194.5599966642685</c:v>
                </c:pt>
                <c:pt idx="299">
                  <c:v>-1828.799997220224</c:v>
                </c:pt>
                <c:pt idx="300">
                  <c:v>-1463.0399977761792</c:v>
                </c:pt>
                <c:pt idx="301">
                  <c:v>-1097.2799983321343</c:v>
                </c:pt>
                <c:pt idx="302">
                  <c:v>-731.51999888808962</c:v>
                </c:pt>
                <c:pt idx="303">
                  <c:v>-365.75999944404481</c:v>
                </c:pt>
                <c:pt idx="304">
                  <c:v>-182.8799997220224</c:v>
                </c:pt>
                <c:pt idx="305">
                  <c:v>0</c:v>
                </c:pt>
              </c:numCache>
            </c:numRef>
          </c:yVal>
          <c:smooth val="1"/>
        </c:ser>
        <c:axId val="83656704"/>
        <c:axId val="83658624"/>
      </c:scatterChart>
      <c:scatterChart>
        <c:scatterStyle val="smoothMarker"/>
        <c:ser>
          <c:idx val="1"/>
          <c:order val="1"/>
          <c:tx>
            <c:v>Depth (m)</c:v>
          </c:tx>
          <c:spPr>
            <a:ln>
              <a:noFill/>
            </a:ln>
          </c:spPr>
          <c:marker>
            <c:symbol val="none"/>
          </c:marker>
          <c:xVal>
            <c:numRef>
              <c:f>Data!$C$3:$C$308</c:f>
              <c:numCache>
                <c:formatCode>General</c:formatCode>
                <c:ptCount val="306"/>
                <c:pt idx="0">
                  <c:v>0</c:v>
                </c:pt>
                <c:pt idx="1">
                  <c:v>21.329999255538663</c:v>
                </c:pt>
                <c:pt idx="2">
                  <c:v>28.093852760040079</c:v>
                </c:pt>
                <c:pt idx="3">
                  <c:v>33.781867990366948</c:v>
                </c:pt>
                <c:pt idx="4">
                  <c:v>39.12620558933186</c:v>
                </c:pt>
                <c:pt idx="5">
                  <c:v>41.970190061220464</c:v>
                </c:pt>
                <c:pt idx="6">
                  <c:v>43.392205440439596</c:v>
                </c:pt>
                <c:pt idx="7">
                  <c:v>45.169701521188678</c:v>
                </c:pt>
                <c:pt idx="8">
                  <c:v>46.982421666243006</c:v>
                </c:pt>
                <c:pt idx="9">
                  <c:v>53.746275170744426</c:v>
                </c:pt>
                <c:pt idx="10">
                  <c:v>56.590259642633029</c:v>
                </c:pt>
                <c:pt idx="11">
                  <c:v>59.789771102601257</c:v>
                </c:pt>
                <c:pt idx="12">
                  <c:v>62.30354732908431</c:v>
                </c:pt>
                <c:pt idx="13">
                  <c:v>64.081043409833384</c:v>
                </c:pt>
                <c:pt idx="14">
                  <c:v>67.991562559411179</c:v>
                </c:pt>
                <c:pt idx="15">
                  <c:v>131.62700535549081</c:v>
                </c:pt>
                <c:pt idx="16">
                  <c:v>133.40450143623988</c:v>
                </c:pt>
                <c:pt idx="17">
                  <c:v>138.39419149156905</c:v>
                </c:pt>
                <c:pt idx="18">
                  <c:v>139.46067988270855</c:v>
                </c:pt>
                <c:pt idx="19">
                  <c:v>220.87710073773721</c:v>
                </c:pt>
                <c:pt idx="20">
                  <c:v>224.0766121977054</c:v>
                </c:pt>
                <c:pt idx="21">
                  <c:v>225.85410827845453</c:v>
                </c:pt>
                <c:pt idx="22">
                  <c:v>227.98708506073351</c:v>
                </c:pt>
                <c:pt idx="23">
                  <c:v>229.76458114148264</c:v>
                </c:pt>
                <c:pt idx="24">
                  <c:v>231.18659652070176</c:v>
                </c:pt>
                <c:pt idx="25">
                  <c:v>232.96409260145086</c:v>
                </c:pt>
                <c:pt idx="26">
                  <c:v>235.45259637180951</c:v>
                </c:pt>
                <c:pt idx="27">
                  <c:v>239.00758853330765</c:v>
                </c:pt>
                <c:pt idx="28">
                  <c:v>241.14056531558663</c:v>
                </c:pt>
                <c:pt idx="29">
                  <c:v>242.02931335596119</c:v>
                </c:pt>
                <c:pt idx="30">
                  <c:v>242.91806139633576</c:v>
                </c:pt>
                <c:pt idx="31">
                  <c:v>248.6060766266626</c:v>
                </c:pt>
                <c:pt idx="32">
                  <c:v>249.6725650178021</c:v>
                </c:pt>
                <c:pt idx="33">
                  <c:v>250.3835727074117</c:v>
                </c:pt>
                <c:pt idx="34">
                  <c:v>251.09458039702128</c:v>
                </c:pt>
                <c:pt idx="35">
                  <c:v>251.80558808663088</c:v>
                </c:pt>
                <c:pt idx="36">
                  <c:v>252.51659577624048</c:v>
                </c:pt>
                <c:pt idx="37">
                  <c:v>253.22760346585005</c:v>
                </c:pt>
                <c:pt idx="38">
                  <c:v>254.02252867002653</c:v>
                </c:pt>
                <c:pt idx="39">
                  <c:v>254.7335363596361</c:v>
                </c:pt>
                <c:pt idx="40">
                  <c:v>255.80002475077561</c:v>
                </c:pt>
                <c:pt idx="41">
                  <c:v>269.66909506365647</c:v>
                </c:pt>
                <c:pt idx="42">
                  <c:v>273.93509491476425</c:v>
                </c:pt>
                <c:pt idx="43">
                  <c:v>277.13460637473241</c:v>
                </c:pt>
                <c:pt idx="44">
                  <c:v>279.62311014509106</c:v>
                </c:pt>
                <c:pt idx="45">
                  <c:v>280.68959853623056</c:v>
                </c:pt>
                <c:pt idx="46">
                  <c:v>294.55866884911148</c:v>
                </c:pt>
                <c:pt idx="47">
                  <c:v>297.04717261947008</c:v>
                </c:pt>
                <c:pt idx="48">
                  <c:v>300.61989252949508</c:v>
                </c:pt>
                <c:pt idx="49">
                  <c:v>319.46472064625198</c:v>
                </c:pt>
                <c:pt idx="50">
                  <c:v>330.13562180910532</c:v>
                </c:pt>
                <c:pt idx="51">
                  <c:v>335.82363703943219</c:v>
                </c:pt>
                <c:pt idx="52">
                  <c:v>340.08963689053985</c:v>
                </c:pt>
                <c:pt idx="53">
                  <c:v>363.55529754823891</c:v>
                </c:pt>
                <c:pt idx="54">
                  <c:v>387.37643890746796</c:v>
                </c:pt>
                <c:pt idx="55">
                  <c:v>394.14029241196937</c:v>
                </c:pt>
                <c:pt idx="56">
                  <c:v>404.80526889646382</c:v>
                </c:pt>
                <c:pt idx="57">
                  <c:v>412.63436105526347</c:v>
                </c:pt>
                <c:pt idx="58">
                  <c:v>416.56098792412934</c:v>
                </c:pt>
                <c:pt idx="59">
                  <c:v>420.13370783415434</c:v>
                </c:pt>
                <c:pt idx="60">
                  <c:v>423.35289107773588</c:v>
                </c:pt>
                <c:pt idx="61">
                  <c:v>432.60270259236358</c:v>
                </c:pt>
                <c:pt idx="62">
                  <c:v>453.93566418708167</c:v>
                </c:pt>
                <c:pt idx="63">
                  <c:v>518.28114265522754</c:v>
                </c:pt>
                <c:pt idx="64">
                  <c:v>530.72361522047117</c:v>
                </c:pt>
                <c:pt idx="65">
                  <c:v>548.50214009228716</c:v>
                </c:pt>
                <c:pt idx="66">
                  <c:v>561.65562034714026</c:v>
                </c:pt>
                <c:pt idx="67">
                  <c:v>597.56815079230239</c:v>
                </c:pt>
                <c:pt idx="68">
                  <c:v>633.48068123746452</c:v>
                </c:pt>
                <c:pt idx="69">
                  <c:v>650.90381798084991</c:v>
                </c:pt>
                <c:pt idx="70">
                  <c:v>657.30279461423663</c:v>
                </c:pt>
                <c:pt idx="71">
                  <c:v>667.25680969567134</c:v>
                </c:pt>
                <c:pt idx="72">
                  <c:v>676.49981708749624</c:v>
                </c:pt>
                <c:pt idx="73">
                  <c:v>684.68401965542841</c:v>
                </c:pt>
                <c:pt idx="74">
                  <c:v>709.2160761311676</c:v>
                </c:pt>
                <c:pt idx="75">
                  <c:v>714.90409136149447</c:v>
                </c:pt>
                <c:pt idx="76">
                  <c:v>718.83071823036028</c:v>
                </c:pt>
                <c:pt idx="77">
                  <c:v>720.74512992505811</c:v>
                </c:pt>
                <c:pt idx="78">
                  <c:v>726.08946752402312</c:v>
                </c:pt>
                <c:pt idx="79">
                  <c:v>727.51148290324215</c:v>
                </c:pt>
                <c:pt idx="80">
                  <c:v>753.1074820098886</c:v>
                </c:pt>
                <c:pt idx="81">
                  <c:v>760.21746633288501</c:v>
                </c:pt>
                <c:pt idx="82">
                  <c:v>777.28146573731578</c:v>
                </c:pt>
                <c:pt idx="83">
                  <c:v>800.03343408552394</c:v>
                </c:pt>
                <c:pt idx="84">
                  <c:v>816.03094509881532</c:v>
                </c:pt>
                <c:pt idx="85">
                  <c:v>821.36343334106266</c:v>
                </c:pt>
                <c:pt idx="86">
                  <c:v>842.69639493578063</c:v>
                </c:pt>
                <c:pt idx="87">
                  <c:v>849.10527689079868</c:v>
                </c:pt>
                <c:pt idx="88">
                  <c:v>851.94926136268725</c:v>
                </c:pt>
                <c:pt idx="89">
                  <c:v>861.90327644412184</c:v>
                </c:pt>
                <c:pt idx="90">
                  <c:v>867.95723313620579</c:v>
                </c:pt>
                <c:pt idx="91">
                  <c:v>870.09020991848502</c:v>
                </c:pt>
                <c:pt idx="92">
                  <c:v>873.28972137845324</c:v>
                </c:pt>
                <c:pt idx="93">
                  <c:v>880.39970570144953</c:v>
                </c:pt>
                <c:pt idx="94">
                  <c:v>883.9546978629478</c:v>
                </c:pt>
                <c:pt idx="95">
                  <c:v>893.1977052547727</c:v>
                </c:pt>
                <c:pt idx="96">
                  <c:v>896.06381469740768</c:v>
                </c:pt>
                <c:pt idx="97">
                  <c:v>930.19181350626934</c:v>
                </c:pt>
                <c:pt idx="98">
                  <c:v>948.40948328476293</c:v>
                </c:pt>
                <c:pt idx="99">
                  <c:v>963.79117392641569</c:v>
                </c:pt>
                <c:pt idx="100">
                  <c:v>979.16700878260565</c:v>
                </c:pt>
                <c:pt idx="101">
                  <c:v>994.34839202869841</c:v>
                </c:pt>
                <c:pt idx="102">
                  <c:v>1004.4060618265788</c:v>
                </c:pt>
                <c:pt idx="103">
                  <c:v>1023.763262514561</c:v>
                </c:pt>
                <c:pt idx="104">
                  <c:v>1026.0718750483636</c:v>
                </c:pt>
                <c:pt idx="105">
                  <c:v>1028.3804875821661</c:v>
                </c:pt>
                <c:pt idx="106">
                  <c:v>1029.8986184943885</c:v>
                </c:pt>
                <c:pt idx="107">
                  <c:v>1033.6987020563865</c:v>
                </c:pt>
                <c:pt idx="108">
                  <c:v>1046.223337675123</c:v>
                </c:pt>
                <c:pt idx="109">
                  <c:v>1053.4369982506123</c:v>
                </c:pt>
                <c:pt idx="110">
                  <c:v>1065.5880248736337</c:v>
                </c:pt>
                <c:pt idx="111">
                  <c:v>1070.3321994168018</c:v>
                </c:pt>
                <c:pt idx="112">
                  <c:v>1079.4430109424918</c:v>
                </c:pt>
                <c:pt idx="113">
                  <c:v>1095.1936901921736</c:v>
                </c:pt>
                <c:pt idx="114">
                  <c:v>1097.0913600094407</c:v>
                </c:pt>
                <c:pt idx="115">
                  <c:v>1103.3536901727869</c:v>
                </c:pt>
                <c:pt idx="116">
                  <c:v>1106.2065201353057</c:v>
                </c:pt>
                <c:pt idx="117">
                  <c:v>1109.2428066677064</c:v>
                </c:pt>
                <c:pt idx="118">
                  <c:v>1113.4349066522964</c:v>
                </c:pt>
                <c:pt idx="119">
                  <c:v>1133.1743641204323</c:v>
                </c:pt>
                <c:pt idx="120">
                  <c:v>1142.0954432555334</c:v>
                </c:pt>
                <c:pt idx="121">
                  <c:v>1153.8747881033719</c:v>
                </c:pt>
                <c:pt idx="122">
                  <c:v>1163.9324579012525</c:v>
                </c:pt>
                <c:pt idx="123">
                  <c:v>1165.8301277185196</c:v>
                </c:pt>
                <c:pt idx="124">
                  <c:v>1171.5262997886302</c:v>
                </c:pt>
                <c:pt idx="125">
                  <c:v>1175.136873331639</c:v>
                </c:pt>
                <c:pt idx="126">
                  <c:v>1202.0945129311281</c:v>
                </c:pt>
                <c:pt idx="127">
                  <c:v>1207.0612073218861</c:v>
                </c:pt>
                <c:pt idx="128">
                  <c:v>1220.6425033672313</c:v>
                </c:pt>
                <c:pt idx="129">
                  <c:v>1250.0319246588879</c:v>
                </c:pt>
                <c:pt idx="130">
                  <c:v>1391.2235105378547</c:v>
                </c:pt>
                <c:pt idx="131">
                  <c:v>1431.3129343475564</c:v>
                </c:pt>
                <c:pt idx="132">
                  <c:v>1442.3455800710312</c:v>
                </c:pt>
                <c:pt idx="133">
                  <c:v>1483.1137561273622</c:v>
                </c:pt>
                <c:pt idx="134">
                  <c:v>1491.1648928558677</c:v>
                </c:pt>
                <c:pt idx="135">
                  <c:v>1502.839821883596</c:v>
                </c:pt>
                <c:pt idx="136">
                  <c:v>1508.9390054165135</c:v>
                </c:pt>
                <c:pt idx="137">
                  <c:v>1511.435003085129</c:v>
                </c:pt>
                <c:pt idx="138">
                  <c:v>1519.9934929726855</c:v>
                </c:pt>
                <c:pt idx="139">
                  <c:v>1521.7937887371709</c:v>
                </c:pt>
                <c:pt idx="140">
                  <c:v>1546.5378673078183</c:v>
                </c:pt>
                <c:pt idx="141">
                  <c:v>1551.8513625625308</c:v>
                </c:pt>
                <c:pt idx="142">
                  <c:v>1557.2488895740335</c:v>
                </c:pt>
                <c:pt idx="143">
                  <c:v>1565.4879303044181</c:v>
                </c:pt>
                <c:pt idx="144">
                  <c:v>1587.710957339533</c:v>
                </c:pt>
                <c:pt idx="145">
                  <c:v>1598.1550595620533</c:v>
                </c:pt>
                <c:pt idx="146">
                  <c:v>1610.6811282422111</c:v>
                </c:pt>
                <c:pt idx="147">
                  <c:v>1620.388982805561</c:v>
                </c:pt>
                <c:pt idx="148">
                  <c:v>1626.0819922573628</c:v>
                </c:pt>
                <c:pt idx="149">
                  <c:v>1628.3670828174913</c:v>
                </c:pt>
                <c:pt idx="150">
                  <c:v>1630.6521733776203</c:v>
                </c:pt>
                <c:pt idx="151">
                  <c:v>1632.5593063418592</c:v>
                </c:pt>
                <c:pt idx="152">
                  <c:v>1638.8245026280476</c:v>
                </c:pt>
                <c:pt idx="153">
                  <c:v>1639.2040415330921</c:v>
                </c:pt>
                <c:pt idx="154">
                  <c:v>1640.5324153467702</c:v>
                </c:pt>
                <c:pt idx="155">
                  <c:v>1642.8796958309924</c:v>
                </c:pt>
                <c:pt idx="156">
                  <c:v>1646.1057394619377</c:v>
                </c:pt>
                <c:pt idx="157">
                  <c:v>1649.1479311957123</c:v>
                </c:pt>
                <c:pt idx="158">
                  <c:v>1651.9944359216131</c:v>
                </c:pt>
                <c:pt idx="159">
                  <c:v>1659.0260729886413</c:v>
                </c:pt>
                <c:pt idx="160">
                  <c:v>1672.1694205220465</c:v>
                </c:pt>
                <c:pt idx="161">
                  <c:v>1680.9172721808591</c:v>
                </c:pt>
                <c:pt idx="162">
                  <c:v>1689.8444047650671</c:v>
                </c:pt>
                <c:pt idx="163">
                  <c:v>1694.588579308235</c:v>
                </c:pt>
                <c:pt idx="164">
                  <c:v>1699.9054595528562</c:v>
                </c:pt>
                <c:pt idx="165">
                  <c:v>1710.534130203258</c:v>
                </c:pt>
                <c:pt idx="166">
                  <c:v>1712.8113389255693</c:v>
                </c:pt>
                <c:pt idx="167">
                  <c:v>1716.4219124685783</c:v>
                </c:pt>
                <c:pt idx="168">
                  <c:v>1719.2747424310971</c:v>
                </c:pt>
                <c:pt idx="169">
                  <c:v>1721.2559745539993</c:v>
                </c:pt>
                <c:pt idx="170">
                  <c:v>1722.4102808209004</c:v>
                </c:pt>
                <c:pt idx="171">
                  <c:v>1723.3779184836997</c:v>
                </c:pt>
                <c:pt idx="172">
                  <c:v>1724.7197828411026</c:v>
                </c:pt>
                <c:pt idx="173">
                  <c:v>1726.0616471985054</c:v>
                </c:pt>
                <c:pt idx="174">
                  <c:v>1727.7695599172282</c:v>
                </c:pt>
                <c:pt idx="175">
                  <c:v>1728.5286377273173</c:v>
                </c:pt>
                <c:pt idx="176">
                  <c:v>1729.6672297344951</c:v>
                </c:pt>
                <c:pt idx="177">
                  <c:v>1731.3751424532179</c:v>
                </c:pt>
                <c:pt idx="178">
                  <c:v>1732.9050837681884</c:v>
                </c:pt>
                <c:pt idx="179">
                  <c:v>1733.8539186768221</c:v>
                </c:pt>
                <c:pt idx="180">
                  <c:v>1735.1822924905002</c:v>
                </c:pt>
                <c:pt idx="181">
                  <c:v>1736.7122338054708</c:v>
                </c:pt>
                <c:pt idx="182">
                  <c:v>1738.8339059476605</c:v>
                </c:pt>
                <c:pt idx="183">
                  <c:v>1741.3299036162759</c:v>
                </c:pt>
                <c:pt idx="184">
                  <c:v>1753.3393289460996</c:v>
                </c:pt>
                <c:pt idx="185">
                  <c:v>1765.7266377479471</c:v>
                </c:pt>
                <c:pt idx="186">
                  <c:v>1851.3419768247384</c:v>
                </c:pt>
                <c:pt idx="187">
                  <c:v>1890.0661378431407</c:v>
                </c:pt>
                <c:pt idx="188">
                  <c:v>1920.9982003389157</c:v>
                </c:pt>
                <c:pt idx="189">
                  <c:v>1951.3988935428545</c:v>
                </c:pt>
                <c:pt idx="190">
                  <c:v>1990.7265216673577</c:v>
                </c:pt>
                <c:pt idx="191">
                  <c:v>2115.8407397084975</c:v>
                </c:pt>
                <c:pt idx="192">
                  <c:v>2126.469410358899</c:v>
                </c:pt>
                <c:pt idx="193">
                  <c:v>2135.4066237889674</c:v>
                </c:pt>
                <c:pt idx="194">
                  <c:v>2146.4196761036992</c:v>
                </c:pt>
                <c:pt idx="195">
                  <c:v>2148.326809067938</c:v>
                </c:pt>
                <c:pt idx="196">
                  <c:v>2149.6551828816164</c:v>
                </c:pt>
                <c:pt idx="197">
                  <c:v>2152.508012844135</c:v>
                </c:pt>
                <c:pt idx="198">
                  <c:v>2161.0496519060134</c:v>
                </c:pt>
                <c:pt idx="199">
                  <c:v>2165.6080226235235</c:v>
                </c:pt>
                <c:pt idx="200">
                  <c:v>2174.5270757062704</c:v>
                </c:pt>
                <c:pt idx="201">
                  <c:v>2190.0926182450935</c:v>
                </c:pt>
                <c:pt idx="202">
                  <c:v>2256.5569692308368</c:v>
                </c:pt>
                <c:pt idx="203">
                  <c:v>2361.3256930703642</c:v>
                </c:pt>
                <c:pt idx="204">
                  <c:v>2367.978384223281</c:v>
                </c:pt>
                <c:pt idx="205">
                  <c:v>2381.26750869437</c:v>
                </c:pt>
                <c:pt idx="206">
                  <c:v>2388.3863154285423</c:v>
                </c:pt>
                <c:pt idx="207">
                  <c:v>2395.5051221627145</c:v>
                </c:pt>
                <c:pt idx="208">
                  <c:v>2692.7270025313619</c:v>
                </c:pt>
                <c:pt idx="209">
                  <c:v>2694.6246723486283</c:v>
                </c:pt>
                <c:pt idx="210">
                  <c:v>2699.0842112439796</c:v>
                </c:pt>
                <c:pt idx="211">
                  <c:v>2703.5437501393312</c:v>
                </c:pt>
                <c:pt idx="212">
                  <c:v>2709.2367595911328</c:v>
                </c:pt>
                <c:pt idx="213">
                  <c:v>2760.6640464990901</c:v>
                </c:pt>
                <c:pt idx="214">
                  <c:v>2765.7009361915366</c:v>
                </c:pt>
                <c:pt idx="215">
                  <c:v>2770.7378258839826</c:v>
                </c:pt>
                <c:pt idx="216">
                  <c:v>2780.6130274302022</c:v>
                </c:pt>
                <c:pt idx="217">
                  <c:v>2912.9760160516535</c:v>
                </c:pt>
                <c:pt idx="218">
                  <c:v>3045.3390046731042</c:v>
                </c:pt>
                <c:pt idx="219">
                  <c:v>3054.4656045823835</c:v>
                </c:pt>
                <c:pt idx="220">
                  <c:v>3058.8302402205072</c:v>
                </c:pt>
                <c:pt idx="221">
                  <c:v>3081.0362681822107</c:v>
                </c:pt>
                <c:pt idx="222">
                  <c:v>3090.7162521717119</c:v>
                </c:pt>
                <c:pt idx="223">
                  <c:v>3092.2343830839345</c:v>
                </c:pt>
                <c:pt idx="224">
                  <c:v>3099.2557663494144</c:v>
                </c:pt>
                <c:pt idx="225">
                  <c:v>3133.0364831632219</c:v>
                </c:pt>
                <c:pt idx="226">
                  <c:v>3145.942066040468</c:v>
                </c:pt>
                <c:pt idx="227">
                  <c:v>3365.1245853678461</c:v>
                </c:pt>
                <c:pt idx="228">
                  <c:v>3397.5753470588211</c:v>
                </c:pt>
                <c:pt idx="229">
                  <c:v>3500.42940200767</c:v>
                </c:pt>
                <c:pt idx="230">
                  <c:v>3522.6321685192424</c:v>
                </c:pt>
                <c:pt idx="231">
                  <c:v>3632.1305139161241</c:v>
                </c:pt>
                <c:pt idx="232">
                  <c:v>3905.9700452677807</c:v>
                </c:pt>
                <c:pt idx="233">
                  <c:v>3914.5116843296596</c:v>
                </c:pt>
                <c:pt idx="234">
                  <c:v>3925.8993092503729</c:v>
                </c:pt>
                <c:pt idx="235">
                  <c:v>3932.7335544605949</c:v>
                </c:pt>
                <c:pt idx="236">
                  <c:v>3938.8090677721061</c:v>
                </c:pt>
                <c:pt idx="237">
                  <c:v>3966.3312100318094</c:v>
                </c:pt>
                <c:pt idx="238">
                  <c:v>3968.9947276389835</c:v>
                </c:pt>
                <c:pt idx="239">
                  <c:v>3975.6365719994183</c:v>
                </c:pt>
                <c:pt idx="240">
                  <c:v>3978.4830767253193</c:v>
                </c:pt>
                <c:pt idx="241">
                  <c:v>3993.0963993655996</c:v>
                </c:pt>
                <c:pt idx="242">
                  <c:v>4135.9911787437813</c:v>
                </c:pt>
                <c:pt idx="243">
                  <c:v>4253.0775843664451</c:v>
                </c:pt>
                <c:pt idx="244">
                  <c:v>4254.4591049924884</c:v>
                </c:pt>
                <c:pt idx="245">
                  <c:v>4255.0284009960778</c:v>
                </c:pt>
                <c:pt idx="246">
                  <c:v>4257.4953668169337</c:v>
                </c:pt>
                <c:pt idx="247">
                  <c:v>4261.4804882579683</c:v>
                </c:pt>
                <c:pt idx="248">
                  <c:v>4263.3876212222076</c:v>
                </c:pt>
                <c:pt idx="249">
                  <c:v>4311.0207297695415</c:v>
                </c:pt>
                <c:pt idx="250">
                  <c:v>4514.8311451420159</c:v>
                </c:pt>
                <c:pt idx="251">
                  <c:v>4897.9717288655702</c:v>
                </c:pt>
                <c:pt idx="252">
                  <c:v>4973.119567285944</c:v>
                </c:pt>
                <c:pt idx="253">
                  <c:v>5117.7625827662887</c:v>
                </c:pt>
                <c:pt idx="254">
                  <c:v>5259.5187454293373</c:v>
                </c:pt>
                <c:pt idx="255">
                  <c:v>5265.8068954062219</c:v>
                </c:pt>
                <c:pt idx="256">
                  <c:v>5284.5938611883039</c:v>
                </c:pt>
                <c:pt idx="257">
                  <c:v>5374.1658334333933</c:v>
                </c:pt>
                <c:pt idx="258">
                  <c:v>5478.3496211334741</c:v>
                </c:pt>
                <c:pt idx="259">
                  <c:v>5712.9130404479283</c:v>
                </c:pt>
                <c:pt idx="260">
                  <c:v>5901.3829039247239</c:v>
                </c:pt>
                <c:pt idx="261">
                  <c:v>5909.5627443936355</c:v>
                </c:pt>
                <c:pt idx="262">
                  <c:v>5917.5329625677487</c:v>
                </c:pt>
                <c:pt idx="263">
                  <c:v>5920.5751543015231</c:v>
                </c:pt>
                <c:pt idx="264">
                  <c:v>5939.8016746126568</c:v>
                </c:pt>
                <c:pt idx="265">
                  <c:v>5960.4941426339128</c:v>
                </c:pt>
                <c:pt idx="266">
                  <c:v>6039.3136079554351</c:v>
                </c:pt>
                <c:pt idx="267">
                  <c:v>6123.0958143948283</c:v>
                </c:pt>
                <c:pt idx="268">
                  <c:v>6135.9005393975631</c:v>
                </c:pt>
                <c:pt idx="269">
                  <c:v>6344.3090064641437</c:v>
                </c:pt>
                <c:pt idx="270">
                  <c:v>6604.320532834392</c:v>
                </c:pt>
                <c:pt idx="271">
                  <c:v>6612.3268246235912</c:v>
                </c:pt>
                <c:pt idx="272">
                  <c:v>6614.0763949553539</c:v>
                </c:pt>
                <c:pt idx="273">
                  <c:v>6819.7096397477662</c:v>
                </c:pt>
                <c:pt idx="274">
                  <c:v>6882.258323355496</c:v>
                </c:pt>
                <c:pt idx="275">
                  <c:v>6887.9639832805351</c:v>
                </c:pt>
                <c:pt idx="276">
                  <c:v>6895.5641504045298</c:v>
                </c:pt>
                <c:pt idx="277">
                  <c:v>6897.0822813167524</c:v>
                </c:pt>
                <c:pt idx="278">
                  <c:v>6904.6942835514528</c:v>
                </c:pt>
                <c:pt idx="279">
                  <c:v>6924.1257563537865</c:v>
                </c:pt>
                <c:pt idx="280">
                  <c:v>7018.2216317184075</c:v>
                </c:pt>
                <c:pt idx="281">
                  <c:v>7052.215948807856</c:v>
                </c:pt>
                <c:pt idx="282">
                  <c:v>7114.3640176244671</c:v>
                </c:pt>
                <c:pt idx="283">
                  <c:v>7117.8269364251701</c:v>
                </c:pt>
                <c:pt idx="284">
                  <c:v>7122.1915720632942</c:v>
                </c:pt>
                <c:pt idx="285">
                  <c:v>7126.0058379917718</c:v>
                </c:pt>
                <c:pt idx="286">
                  <c:v>7132.8479897477673</c:v>
                </c:pt>
                <c:pt idx="287">
                  <c:v>7136.2690779797431</c:v>
                </c:pt>
                <c:pt idx="288">
                  <c:v>7137.9769906984657</c:v>
                </c:pt>
                <c:pt idx="289">
                  <c:v>7140.4439565193215</c:v>
                </c:pt>
                <c:pt idx="290">
                  <c:v>7142.3510894835599</c:v>
                </c:pt>
                <c:pt idx="291">
                  <c:v>7144.4727616257496</c:v>
                </c:pt>
                <c:pt idx="292">
                  <c:v>7148.4623799146921</c:v>
                </c:pt>
                <c:pt idx="293">
                  <c:v>7150.958377583308</c:v>
                </c:pt>
                <c:pt idx="294">
                  <c:v>7152.0969695904869</c:v>
                </c:pt>
                <c:pt idx="295">
                  <c:v>7153.4253434041648</c:v>
                </c:pt>
                <c:pt idx="296">
                  <c:v>7155.1749137359266</c:v>
                </c:pt>
                <c:pt idx="297">
                  <c:v>7157.0820467001649</c:v>
                </c:pt>
                <c:pt idx="298">
                  <c:v>7158.6001776123876</c:v>
                </c:pt>
                <c:pt idx="299">
                  <c:v>7179.306556212613</c:v>
                </c:pt>
                <c:pt idx="300">
                  <c:v>7181.7735220334689</c:v>
                </c:pt>
                <c:pt idx="301">
                  <c:v>7183.6806549977082</c:v>
                </c:pt>
                <c:pt idx="302">
                  <c:v>7185.9578637200202</c:v>
                </c:pt>
                <c:pt idx="303">
                  <c:v>7187.8555335372866</c:v>
                </c:pt>
                <c:pt idx="304">
                  <c:v>7189.1973978946889</c:v>
                </c:pt>
                <c:pt idx="305">
                  <c:v>7199.8260685450914</c:v>
                </c:pt>
              </c:numCache>
            </c:numRef>
          </c:xVal>
          <c:yVal>
            <c:numRef>
              <c:f>Data!$D$3:$D$308</c:f>
              <c:numCache>
                <c:formatCode>General</c:formatCode>
                <c:ptCount val="306"/>
                <c:pt idx="0">
                  <c:v>0</c:v>
                </c:pt>
                <c:pt idx="1">
                  <c:v>-600</c:v>
                </c:pt>
                <c:pt idx="2">
                  <c:v>-1200</c:v>
                </c:pt>
                <c:pt idx="3">
                  <c:v>-2400</c:v>
                </c:pt>
                <c:pt idx="4">
                  <c:v>-3600</c:v>
                </c:pt>
                <c:pt idx="5">
                  <c:v>-4800</c:v>
                </c:pt>
                <c:pt idx="6">
                  <c:v>-6000</c:v>
                </c:pt>
                <c:pt idx="7">
                  <c:v>-7200</c:v>
                </c:pt>
                <c:pt idx="8">
                  <c:v>-8400</c:v>
                </c:pt>
                <c:pt idx="9">
                  <c:v>-9600</c:v>
                </c:pt>
                <c:pt idx="10">
                  <c:v>-10800</c:v>
                </c:pt>
                <c:pt idx="11">
                  <c:v>-12000</c:v>
                </c:pt>
                <c:pt idx="12">
                  <c:v>-13200</c:v>
                </c:pt>
                <c:pt idx="13">
                  <c:v>-14400</c:v>
                </c:pt>
                <c:pt idx="14">
                  <c:v>-15000</c:v>
                </c:pt>
                <c:pt idx="15">
                  <c:v>-15000</c:v>
                </c:pt>
                <c:pt idx="16">
                  <c:v>-14400</c:v>
                </c:pt>
                <c:pt idx="17">
                  <c:v>-14400</c:v>
                </c:pt>
                <c:pt idx="18">
                  <c:v>-15000</c:v>
                </c:pt>
                <c:pt idx="19">
                  <c:v>-15000</c:v>
                </c:pt>
                <c:pt idx="20">
                  <c:v>-14400</c:v>
                </c:pt>
                <c:pt idx="21">
                  <c:v>-13200</c:v>
                </c:pt>
                <c:pt idx="22">
                  <c:v>-12000</c:v>
                </c:pt>
                <c:pt idx="23">
                  <c:v>-10800</c:v>
                </c:pt>
                <c:pt idx="24">
                  <c:v>-9600</c:v>
                </c:pt>
                <c:pt idx="25">
                  <c:v>-8400</c:v>
                </c:pt>
                <c:pt idx="26">
                  <c:v>-7200</c:v>
                </c:pt>
                <c:pt idx="27">
                  <c:v>-6000</c:v>
                </c:pt>
                <c:pt idx="28">
                  <c:v>-4800</c:v>
                </c:pt>
                <c:pt idx="29">
                  <c:v>-3600</c:v>
                </c:pt>
                <c:pt idx="30">
                  <c:v>-3000</c:v>
                </c:pt>
                <c:pt idx="31">
                  <c:v>-3000</c:v>
                </c:pt>
                <c:pt idx="32">
                  <c:v>-3600</c:v>
                </c:pt>
                <c:pt idx="33">
                  <c:v>-4800</c:v>
                </c:pt>
                <c:pt idx="34">
                  <c:v>-6000</c:v>
                </c:pt>
                <c:pt idx="35">
                  <c:v>-7200</c:v>
                </c:pt>
                <c:pt idx="36">
                  <c:v>-8400</c:v>
                </c:pt>
                <c:pt idx="37">
                  <c:v>-9600</c:v>
                </c:pt>
                <c:pt idx="38">
                  <c:v>-10800</c:v>
                </c:pt>
                <c:pt idx="39">
                  <c:v>-12000</c:v>
                </c:pt>
                <c:pt idx="40">
                  <c:v>-13200</c:v>
                </c:pt>
                <c:pt idx="41">
                  <c:v>-14400</c:v>
                </c:pt>
                <c:pt idx="42">
                  <c:v>-15000</c:v>
                </c:pt>
                <c:pt idx="43">
                  <c:v>-15000</c:v>
                </c:pt>
                <c:pt idx="44">
                  <c:v>-14400</c:v>
                </c:pt>
                <c:pt idx="45">
                  <c:v>-13200</c:v>
                </c:pt>
                <c:pt idx="46">
                  <c:v>-12000</c:v>
                </c:pt>
                <c:pt idx="47">
                  <c:v>-10800</c:v>
                </c:pt>
                <c:pt idx="48">
                  <c:v>-10200</c:v>
                </c:pt>
                <c:pt idx="49">
                  <c:v>-9600</c:v>
                </c:pt>
                <c:pt idx="50">
                  <c:v>-9600</c:v>
                </c:pt>
                <c:pt idx="51">
                  <c:v>-10800</c:v>
                </c:pt>
                <c:pt idx="52">
                  <c:v>-12000</c:v>
                </c:pt>
                <c:pt idx="53">
                  <c:v>-13200</c:v>
                </c:pt>
                <c:pt idx="54">
                  <c:v>-13200</c:v>
                </c:pt>
                <c:pt idx="55">
                  <c:v>-12000</c:v>
                </c:pt>
                <c:pt idx="56">
                  <c:v>-10800</c:v>
                </c:pt>
                <c:pt idx="57">
                  <c:v>-9600</c:v>
                </c:pt>
                <c:pt idx="58">
                  <c:v>-8400</c:v>
                </c:pt>
                <c:pt idx="59">
                  <c:v>-7800</c:v>
                </c:pt>
                <c:pt idx="60">
                  <c:v>-7200</c:v>
                </c:pt>
                <c:pt idx="61">
                  <c:v>-6000</c:v>
                </c:pt>
                <c:pt idx="62">
                  <c:v>-4800</c:v>
                </c:pt>
                <c:pt idx="63">
                  <c:v>-4200</c:v>
                </c:pt>
                <c:pt idx="64">
                  <c:v>-3600</c:v>
                </c:pt>
                <c:pt idx="65">
                  <c:v>-3600</c:v>
                </c:pt>
                <c:pt idx="66">
                  <c:v>-4200</c:v>
                </c:pt>
                <c:pt idx="67">
                  <c:v>-4800</c:v>
                </c:pt>
                <c:pt idx="68">
                  <c:v>-6000</c:v>
                </c:pt>
                <c:pt idx="69">
                  <c:v>-7200</c:v>
                </c:pt>
                <c:pt idx="70">
                  <c:v>-8400</c:v>
                </c:pt>
                <c:pt idx="71">
                  <c:v>-8400</c:v>
                </c:pt>
                <c:pt idx="72">
                  <c:v>-7200</c:v>
                </c:pt>
                <c:pt idx="73">
                  <c:v>-7200</c:v>
                </c:pt>
                <c:pt idx="74">
                  <c:v>-8400</c:v>
                </c:pt>
                <c:pt idx="75">
                  <c:v>-9600</c:v>
                </c:pt>
                <c:pt idx="76">
                  <c:v>-9600</c:v>
                </c:pt>
                <c:pt idx="77">
                  <c:v>-10200</c:v>
                </c:pt>
                <c:pt idx="78">
                  <c:v>-10800</c:v>
                </c:pt>
                <c:pt idx="79">
                  <c:v>-10800</c:v>
                </c:pt>
                <c:pt idx="80">
                  <c:v>-10200</c:v>
                </c:pt>
                <c:pt idx="81">
                  <c:v>-9600</c:v>
                </c:pt>
                <c:pt idx="82">
                  <c:v>-8400</c:v>
                </c:pt>
                <c:pt idx="83">
                  <c:v>-7200</c:v>
                </c:pt>
                <c:pt idx="84">
                  <c:v>-7200</c:v>
                </c:pt>
                <c:pt idx="85">
                  <c:v>-8400</c:v>
                </c:pt>
                <c:pt idx="86">
                  <c:v>-7200</c:v>
                </c:pt>
                <c:pt idx="87">
                  <c:v>-6000</c:v>
                </c:pt>
                <c:pt idx="88">
                  <c:v>-4800</c:v>
                </c:pt>
                <c:pt idx="89">
                  <c:v>-4800</c:v>
                </c:pt>
                <c:pt idx="90">
                  <c:v>-6000</c:v>
                </c:pt>
                <c:pt idx="91">
                  <c:v>-7200</c:v>
                </c:pt>
                <c:pt idx="92">
                  <c:v>-8400</c:v>
                </c:pt>
                <c:pt idx="93">
                  <c:v>-9600</c:v>
                </c:pt>
                <c:pt idx="94">
                  <c:v>-10800</c:v>
                </c:pt>
                <c:pt idx="95">
                  <c:v>-12000</c:v>
                </c:pt>
                <c:pt idx="96">
                  <c:v>-13200</c:v>
                </c:pt>
                <c:pt idx="97">
                  <c:v>-13200</c:v>
                </c:pt>
                <c:pt idx="98">
                  <c:v>-13200</c:v>
                </c:pt>
                <c:pt idx="99">
                  <c:v>-12000</c:v>
                </c:pt>
                <c:pt idx="100">
                  <c:v>-10800</c:v>
                </c:pt>
                <c:pt idx="101">
                  <c:v>-10800</c:v>
                </c:pt>
                <c:pt idx="102">
                  <c:v>-12000</c:v>
                </c:pt>
                <c:pt idx="103">
                  <c:v>-12000</c:v>
                </c:pt>
                <c:pt idx="104">
                  <c:v>-10800</c:v>
                </c:pt>
                <c:pt idx="105">
                  <c:v>-9600</c:v>
                </c:pt>
                <c:pt idx="106">
                  <c:v>-8400</c:v>
                </c:pt>
                <c:pt idx="107">
                  <c:v>-8400</c:v>
                </c:pt>
                <c:pt idx="108">
                  <c:v>-8400</c:v>
                </c:pt>
                <c:pt idx="109">
                  <c:v>-7200</c:v>
                </c:pt>
                <c:pt idx="110">
                  <c:v>-7200</c:v>
                </c:pt>
                <c:pt idx="111">
                  <c:v>-8400</c:v>
                </c:pt>
                <c:pt idx="112">
                  <c:v>-9600</c:v>
                </c:pt>
                <c:pt idx="113">
                  <c:v>-9600</c:v>
                </c:pt>
                <c:pt idx="114">
                  <c:v>-8400</c:v>
                </c:pt>
                <c:pt idx="115">
                  <c:v>-7200</c:v>
                </c:pt>
                <c:pt idx="116">
                  <c:v>-7200</c:v>
                </c:pt>
                <c:pt idx="117">
                  <c:v>-7200</c:v>
                </c:pt>
                <c:pt idx="118">
                  <c:v>-6000</c:v>
                </c:pt>
                <c:pt idx="119">
                  <c:v>-4800</c:v>
                </c:pt>
                <c:pt idx="120">
                  <c:v>-4800</c:v>
                </c:pt>
                <c:pt idx="121">
                  <c:v>-3600</c:v>
                </c:pt>
                <c:pt idx="122">
                  <c:v>-4800</c:v>
                </c:pt>
                <c:pt idx="123">
                  <c:v>-6000</c:v>
                </c:pt>
                <c:pt idx="124">
                  <c:v>-7200</c:v>
                </c:pt>
                <c:pt idx="125">
                  <c:v>-8400</c:v>
                </c:pt>
                <c:pt idx="126">
                  <c:v>-9600</c:v>
                </c:pt>
                <c:pt idx="127">
                  <c:v>-10800</c:v>
                </c:pt>
                <c:pt idx="128">
                  <c:v>-12000</c:v>
                </c:pt>
                <c:pt idx="129">
                  <c:v>-13200</c:v>
                </c:pt>
                <c:pt idx="130">
                  <c:v>-13200</c:v>
                </c:pt>
                <c:pt idx="131">
                  <c:v>-12600</c:v>
                </c:pt>
                <c:pt idx="132">
                  <c:v>-12000</c:v>
                </c:pt>
                <c:pt idx="133">
                  <c:v>-11400</c:v>
                </c:pt>
                <c:pt idx="134">
                  <c:v>-10800</c:v>
                </c:pt>
                <c:pt idx="135">
                  <c:v>-9600</c:v>
                </c:pt>
                <c:pt idx="136">
                  <c:v>-8400</c:v>
                </c:pt>
                <c:pt idx="137">
                  <c:v>-7200</c:v>
                </c:pt>
                <c:pt idx="138">
                  <c:v>-6000</c:v>
                </c:pt>
                <c:pt idx="139">
                  <c:v>-4800</c:v>
                </c:pt>
                <c:pt idx="140">
                  <c:v>-4800</c:v>
                </c:pt>
                <c:pt idx="141">
                  <c:v>-6000</c:v>
                </c:pt>
                <c:pt idx="142">
                  <c:v>-7200</c:v>
                </c:pt>
                <c:pt idx="143">
                  <c:v>-8400</c:v>
                </c:pt>
                <c:pt idx="144">
                  <c:v>-8400</c:v>
                </c:pt>
                <c:pt idx="145">
                  <c:v>-7200</c:v>
                </c:pt>
                <c:pt idx="146">
                  <c:v>-6000</c:v>
                </c:pt>
                <c:pt idx="147">
                  <c:v>-4800</c:v>
                </c:pt>
                <c:pt idx="148">
                  <c:v>-3600</c:v>
                </c:pt>
                <c:pt idx="149">
                  <c:v>-2400</c:v>
                </c:pt>
                <c:pt idx="150">
                  <c:v>-1200</c:v>
                </c:pt>
                <c:pt idx="151">
                  <c:v>-600</c:v>
                </c:pt>
                <c:pt idx="152">
                  <c:v>-600</c:v>
                </c:pt>
                <c:pt idx="153">
                  <c:v>-1200</c:v>
                </c:pt>
                <c:pt idx="154">
                  <c:v>-2400</c:v>
                </c:pt>
                <c:pt idx="155">
                  <c:v>-3600</c:v>
                </c:pt>
                <c:pt idx="156">
                  <c:v>-4800</c:v>
                </c:pt>
                <c:pt idx="157">
                  <c:v>-6000</c:v>
                </c:pt>
                <c:pt idx="158">
                  <c:v>-7200</c:v>
                </c:pt>
                <c:pt idx="159">
                  <c:v>-8400</c:v>
                </c:pt>
                <c:pt idx="160">
                  <c:v>-9600</c:v>
                </c:pt>
                <c:pt idx="161">
                  <c:v>-12000</c:v>
                </c:pt>
                <c:pt idx="162">
                  <c:v>-13200</c:v>
                </c:pt>
                <c:pt idx="163">
                  <c:v>-14400</c:v>
                </c:pt>
                <c:pt idx="164">
                  <c:v>-15600</c:v>
                </c:pt>
                <c:pt idx="165">
                  <c:v>-16800</c:v>
                </c:pt>
                <c:pt idx="166">
                  <c:v>-18000</c:v>
                </c:pt>
                <c:pt idx="167">
                  <c:v>-19200</c:v>
                </c:pt>
                <c:pt idx="168">
                  <c:v>-20400</c:v>
                </c:pt>
                <c:pt idx="169">
                  <c:v>-21600</c:v>
                </c:pt>
                <c:pt idx="170">
                  <c:v>-22800</c:v>
                </c:pt>
                <c:pt idx="171">
                  <c:v>-24000</c:v>
                </c:pt>
                <c:pt idx="172">
                  <c:v>-25200</c:v>
                </c:pt>
                <c:pt idx="173">
                  <c:v>-26400</c:v>
                </c:pt>
                <c:pt idx="174">
                  <c:v>-27600</c:v>
                </c:pt>
                <c:pt idx="175">
                  <c:v>-28800</c:v>
                </c:pt>
                <c:pt idx="176">
                  <c:v>-28800</c:v>
                </c:pt>
                <c:pt idx="177">
                  <c:v>-27600</c:v>
                </c:pt>
                <c:pt idx="178">
                  <c:v>-26400</c:v>
                </c:pt>
                <c:pt idx="179">
                  <c:v>-25200</c:v>
                </c:pt>
                <c:pt idx="180">
                  <c:v>-24000</c:v>
                </c:pt>
                <c:pt idx="181">
                  <c:v>-22800</c:v>
                </c:pt>
                <c:pt idx="182">
                  <c:v>-21600</c:v>
                </c:pt>
                <c:pt idx="183">
                  <c:v>-20400</c:v>
                </c:pt>
                <c:pt idx="184">
                  <c:v>-19200</c:v>
                </c:pt>
                <c:pt idx="185">
                  <c:v>-18000</c:v>
                </c:pt>
                <c:pt idx="186">
                  <c:v>-18000</c:v>
                </c:pt>
                <c:pt idx="187">
                  <c:v>-17400</c:v>
                </c:pt>
                <c:pt idx="188">
                  <c:v>-18000</c:v>
                </c:pt>
                <c:pt idx="189">
                  <c:v>-18000</c:v>
                </c:pt>
                <c:pt idx="190">
                  <c:v>-17400</c:v>
                </c:pt>
                <c:pt idx="191">
                  <c:v>-17400</c:v>
                </c:pt>
                <c:pt idx="192">
                  <c:v>-18000</c:v>
                </c:pt>
                <c:pt idx="193">
                  <c:v>-18000</c:v>
                </c:pt>
                <c:pt idx="194">
                  <c:v>-17400</c:v>
                </c:pt>
                <c:pt idx="195">
                  <c:v>-16800</c:v>
                </c:pt>
                <c:pt idx="196">
                  <c:v>-15600</c:v>
                </c:pt>
                <c:pt idx="197">
                  <c:v>-14400</c:v>
                </c:pt>
                <c:pt idx="198">
                  <c:v>-14400</c:v>
                </c:pt>
                <c:pt idx="199">
                  <c:v>-15600</c:v>
                </c:pt>
                <c:pt idx="200">
                  <c:v>-16800</c:v>
                </c:pt>
                <c:pt idx="201">
                  <c:v>-17400</c:v>
                </c:pt>
                <c:pt idx="202">
                  <c:v>-17400</c:v>
                </c:pt>
                <c:pt idx="203">
                  <c:v>-16800</c:v>
                </c:pt>
                <c:pt idx="204">
                  <c:v>-16800</c:v>
                </c:pt>
                <c:pt idx="205">
                  <c:v>-16800</c:v>
                </c:pt>
                <c:pt idx="206">
                  <c:v>-15600</c:v>
                </c:pt>
                <c:pt idx="207">
                  <c:v>-16800</c:v>
                </c:pt>
                <c:pt idx="208">
                  <c:v>-16800</c:v>
                </c:pt>
                <c:pt idx="209">
                  <c:v>-15600</c:v>
                </c:pt>
                <c:pt idx="210">
                  <c:v>-14400</c:v>
                </c:pt>
                <c:pt idx="211">
                  <c:v>-15600</c:v>
                </c:pt>
                <c:pt idx="212">
                  <c:v>-16800</c:v>
                </c:pt>
                <c:pt idx="213">
                  <c:v>-16800</c:v>
                </c:pt>
                <c:pt idx="214">
                  <c:v>-15600</c:v>
                </c:pt>
                <c:pt idx="215">
                  <c:v>-16800</c:v>
                </c:pt>
                <c:pt idx="216">
                  <c:v>-16800</c:v>
                </c:pt>
                <c:pt idx="217">
                  <c:v>-15600</c:v>
                </c:pt>
                <c:pt idx="218">
                  <c:v>-16800</c:v>
                </c:pt>
                <c:pt idx="219">
                  <c:v>-16800</c:v>
                </c:pt>
                <c:pt idx="220">
                  <c:v>-15600</c:v>
                </c:pt>
                <c:pt idx="221">
                  <c:v>-15000</c:v>
                </c:pt>
                <c:pt idx="222">
                  <c:v>-14400</c:v>
                </c:pt>
                <c:pt idx="223">
                  <c:v>-13800</c:v>
                </c:pt>
                <c:pt idx="224">
                  <c:v>-13800</c:v>
                </c:pt>
                <c:pt idx="225">
                  <c:v>-14400</c:v>
                </c:pt>
                <c:pt idx="226">
                  <c:v>-15000</c:v>
                </c:pt>
                <c:pt idx="227">
                  <c:v>-15600</c:v>
                </c:pt>
                <c:pt idx="228">
                  <c:v>-15600</c:v>
                </c:pt>
                <c:pt idx="229">
                  <c:v>-15000</c:v>
                </c:pt>
                <c:pt idx="230">
                  <c:v>-14400</c:v>
                </c:pt>
                <c:pt idx="231">
                  <c:v>-13800</c:v>
                </c:pt>
                <c:pt idx="232">
                  <c:v>-13800</c:v>
                </c:pt>
                <c:pt idx="233">
                  <c:v>-13800</c:v>
                </c:pt>
                <c:pt idx="234">
                  <c:v>-13200</c:v>
                </c:pt>
                <c:pt idx="235">
                  <c:v>-13200</c:v>
                </c:pt>
                <c:pt idx="236">
                  <c:v>-13800</c:v>
                </c:pt>
                <c:pt idx="237">
                  <c:v>-13800</c:v>
                </c:pt>
                <c:pt idx="238">
                  <c:v>-13200</c:v>
                </c:pt>
                <c:pt idx="239">
                  <c:v>-12000</c:v>
                </c:pt>
                <c:pt idx="240">
                  <c:v>-12000</c:v>
                </c:pt>
                <c:pt idx="241">
                  <c:v>-13200</c:v>
                </c:pt>
                <c:pt idx="242">
                  <c:v>-13200</c:v>
                </c:pt>
                <c:pt idx="243">
                  <c:v>-12000</c:v>
                </c:pt>
                <c:pt idx="244">
                  <c:v>-10800</c:v>
                </c:pt>
                <c:pt idx="245">
                  <c:v>-9600</c:v>
                </c:pt>
                <c:pt idx="246">
                  <c:v>-9600</c:v>
                </c:pt>
                <c:pt idx="247">
                  <c:v>-10800</c:v>
                </c:pt>
                <c:pt idx="248">
                  <c:v>-12000</c:v>
                </c:pt>
                <c:pt idx="249">
                  <c:v>-12600</c:v>
                </c:pt>
                <c:pt idx="250">
                  <c:v>-12000</c:v>
                </c:pt>
                <c:pt idx="251">
                  <c:v>-10800</c:v>
                </c:pt>
                <c:pt idx="252">
                  <c:v>-9600</c:v>
                </c:pt>
                <c:pt idx="253">
                  <c:v>-9600</c:v>
                </c:pt>
                <c:pt idx="254">
                  <c:v>-10200</c:v>
                </c:pt>
                <c:pt idx="255">
                  <c:v>-10200</c:v>
                </c:pt>
                <c:pt idx="256">
                  <c:v>-10200</c:v>
                </c:pt>
                <c:pt idx="257">
                  <c:v>-10800</c:v>
                </c:pt>
                <c:pt idx="258">
                  <c:v>-11400</c:v>
                </c:pt>
                <c:pt idx="259">
                  <c:v>-12000</c:v>
                </c:pt>
                <c:pt idx="260">
                  <c:v>-10800</c:v>
                </c:pt>
                <c:pt idx="261">
                  <c:v>-10800</c:v>
                </c:pt>
                <c:pt idx="262">
                  <c:v>-12000</c:v>
                </c:pt>
                <c:pt idx="263">
                  <c:v>-12000</c:v>
                </c:pt>
                <c:pt idx="264">
                  <c:v>-12600</c:v>
                </c:pt>
                <c:pt idx="265">
                  <c:v>-12600</c:v>
                </c:pt>
                <c:pt idx="266">
                  <c:v>-12000</c:v>
                </c:pt>
                <c:pt idx="267">
                  <c:v>-10800</c:v>
                </c:pt>
                <c:pt idx="268">
                  <c:v>-10800</c:v>
                </c:pt>
                <c:pt idx="269">
                  <c:v>-12000</c:v>
                </c:pt>
                <c:pt idx="270">
                  <c:v>-12600</c:v>
                </c:pt>
                <c:pt idx="271">
                  <c:v>-12600</c:v>
                </c:pt>
                <c:pt idx="272">
                  <c:v>-12600</c:v>
                </c:pt>
                <c:pt idx="273">
                  <c:v>-13200</c:v>
                </c:pt>
                <c:pt idx="274">
                  <c:v>-12000</c:v>
                </c:pt>
                <c:pt idx="275">
                  <c:v>-12000</c:v>
                </c:pt>
                <c:pt idx="276">
                  <c:v>-13200</c:v>
                </c:pt>
                <c:pt idx="277">
                  <c:v>-12600</c:v>
                </c:pt>
                <c:pt idx="278">
                  <c:v>-12600</c:v>
                </c:pt>
                <c:pt idx="279">
                  <c:v>-13200</c:v>
                </c:pt>
                <c:pt idx="280">
                  <c:v>-13200</c:v>
                </c:pt>
                <c:pt idx="281">
                  <c:v>-13200</c:v>
                </c:pt>
                <c:pt idx="282">
                  <c:v>-13800</c:v>
                </c:pt>
                <c:pt idx="283">
                  <c:v>-14400</c:v>
                </c:pt>
                <c:pt idx="284">
                  <c:v>-15600</c:v>
                </c:pt>
                <c:pt idx="285">
                  <c:v>-16800</c:v>
                </c:pt>
                <c:pt idx="286">
                  <c:v>-18000</c:v>
                </c:pt>
                <c:pt idx="287">
                  <c:v>-19200</c:v>
                </c:pt>
                <c:pt idx="288">
                  <c:v>-19200</c:v>
                </c:pt>
                <c:pt idx="289">
                  <c:v>-18000</c:v>
                </c:pt>
                <c:pt idx="290">
                  <c:v>-16800</c:v>
                </c:pt>
                <c:pt idx="291">
                  <c:v>-15600</c:v>
                </c:pt>
                <c:pt idx="292">
                  <c:v>-14400</c:v>
                </c:pt>
                <c:pt idx="293">
                  <c:v>-13200</c:v>
                </c:pt>
                <c:pt idx="294">
                  <c:v>-12000</c:v>
                </c:pt>
                <c:pt idx="295">
                  <c:v>-10800</c:v>
                </c:pt>
                <c:pt idx="296">
                  <c:v>-9600</c:v>
                </c:pt>
                <c:pt idx="297">
                  <c:v>-8400</c:v>
                </c:pt>
                <c:pt idx="298">
                  <c:v>-7200</c:v>
                </c:pt>
                <c:pt idx="299">
                  <c:v>-6000</c:v>
                </c:pt>
                <c:pt idx="300">
                  <c:v>-4800</c:v>
                </c:pt>
                <c:pt idx="301">
                  <c:v>-3600</c:v>
                </c:pt>
                <c:pt idx="302">
                  <c:v>-2400</c:v>
                </c:pt>
                <c:pt idx="303">
                  <c:v>-1200</c:v>
                </c:pt>
                <c:pt idx="304">
                  <c:v>-600</c:v>
                </c:pt>
                <c:pt idx="305">
                  <c:v>0</c:v>
                </c:pt>
              </c:numCache>
            </c:numRef>
          </c:yVal>
          <c:smooth val="1"/>
        </c:ser>
        <c:axId val="83662720"/>
        <c:axId val="83660800"/>
      </c:scatterChart>
      <c:valAx>
        <c:axId val="83656704"/>
        <c:scaling>
          <c:orientation val="minMax"/>
        </c:scaling>
        <c:axPos val="b"/>
        <c:title>
          <c:tx>
            <c:rich>
              <a:bodyPr/>
              <a:lstStyle/>
              <a:p>
                <a:pPr>
                  <a:defRPr/>
                </a:pPr>
                <a:r>
                  <a:rPr lang="en-US"/>
                  <a:t>Distance from Sydney, Australia</a:t>
                </a:r>
              </a:p>
              <a:p>
                <a:pPr>
                  <a:defRPr/>
                </a:pPr>
                <a:r>
                  <a:rPr lang="en-US"/>
                  <a:t>(kilometers)</a:t>
                </a:r>
              </a:p>
            </c:rich>
          </c:tx>
          <c:layout/>
        </c:title>
        <c:numFmt formatCode="#,##0" sourceLinked="0"/>
        <c:tickLblPos val="nextTo"/>
        <c:crossAx val="83658624"/>
        <c:crossesAt val="-35000"/>
        <c:crossBetween val="midCat"/>
        <c:majorUnit val="1000"/>
      </c:valAx>
      <c:valAx>
        <c:axId val="83658624"/>
        <c:scaling>
          <c:orientation val="minMax"/>
          <c:max val="0"/>
          <c:min val="-12000"/>
        </c:scaling>
        <c:axPos val="l"/>
        <c:majorGridlines>
          <c:spPr>
            <a:ln>
              <a:solidFill>
                <a:schemeClr val="bg1">
                  <a:lumMod val="50000"/>
                </a:schemeClr>
              </a:solidFill>
            </a:ln>
          </c:spPr>
        </c:majorGridlines>
        <c:title>
          <c:tx>
            <c:rich>
              <a:bodyPr/>
              <a:lstStyle/>
              <a:p>
                <a:pPr>
                  <a:defRPr/>
                </a:pPr>
                <a:r>
                  <a:rPr lang="en-US"/>
                  <a:t>Depth</a:t>
                </a:r>
              </a:p>
              <a:p>
                <a:pPr>
                  <a:defRPr/>
                </a:pPr>
                <a:r>
                  <a:rPr lang="en-US"/>
                  <a:t>meters below sea level)</a:t>
                </a:r>
              </a:p>
            </c:rich>
          </c:tx>
          <c:layout>
            <c:manualLayout>
              <c:xMode val="edge"/>
              <c:yMode val="edge"/>
              <c:x val="2.2804350976418034E-2"/>
              <c:y val="0.32416800970054227"/>
            </c:manualLayout>
          </c:layout>
        </c:title>
        <c:numFmt formatCode="#,##0" sourceLinked="0"/>
        <c:tickLblPos val="nextTo"/>
        <c:spPr>
          <a:ln>
            <a:noFill/>
          </a:ln>
        </c:spPr>
        <c:crossAx val="83656704"/>
        <c:crossesAt val="0"/>
        <c:crossBetween val="midCat"/>
      </c:valAx>
      <c:valAx>
        <c:axId val="83660800"/>
        <c:scaling>
          <c:orientation val="minMax"/>
          <c:max val="0"/>
          <c:min val="-39370"/>
        </c:scaling>
        <c:axPos val="r"/>
        <c:title>
          <c:tx>
            <c:rich>
              <a:bodyPr/>
              <a:lstStyle/>
              <a:p>
                <a:pPr>
                  <a:defRPr/>
                </a:pPr>
                <a:r>
                  <a:rPr lang="en-US"/>
                  <a:t>Depth</a:t>
                </a:r>
              </a:p>
              <a:p>
                <a:pPr>
                  <a:defRPr/>
                </a:pPr>
                <a:r>
                  <a:rPr lang="en-US"/>
                  <a:t>(feet</a:t>
                </a:r>
                <a:r>
                  <a:rPr lang="en-US" baseline="0"/>
                  <a:t> </a:t>
                </a:r>
                <a:r>
                  <a:rPr lang="en-US"/>
                  <a:t> below sea level)</a:t>
                </a:r>
              </a:p>
            </c:rich>
          </c:tx>
          <c:layout/>
        </c:title>
        <c:numFmt formatCode="#,##0" sourceLinked="0"/>
        <c:tickLblPos val="nextTo"/>
        <c:crossAx val="83662720"/>
        <c:crosses val="max"/>
        <c:crossBetween val="midCat"/>
      </c:valAx>
      <c:valAx>
        <c:axId val="83662720"/>
        <c:scaling>
          <c:orientation val="minMax"/>
        </c:scaling>
        <c:delete val="1"/>
        <c:axPos val="b"/>
        <c:numFmt formatCode="General" sourceLinked="1"/>
        <c:tickLblPos val="none"/>
        <c:crossAx val="83660800"/>
        <c:crosses val="autoZero"/>
        <c:crossBetween val="midCat"/>
      </c:valAx>
      <c:spPr>
        <a:noFill/>
        <a:ln w="28575">
          <a:solidFill>
            <a:schemeClr val="tx1"/>
          </a:solidFill>
        </a:ln>
      </c:spPr>
    </c:plotArea>
    <c:legend>
      <c:legendPos val="r"/>
      <c:layout>
        <c:manualLayout>
          <c:xMode val="edge"/>
          <c:yMode val="edge"/>
          <c:x val="0.77685927771423813"/>
          <c:y val="0.54352319995088338"/>
          <c:w val="9.6198981540572867E-2"/>
          <c:h val="5.0366379641141427E-2"/>
        </c:manualLayout>
      </c:layout>
      <c:spPr>
        <a:solidFill>
          <a:schemeClr val="bg1"/>
        </a:solidFill>
      </c:spPr>
    </c:legend>
    <c:plotVisOnly val="1"/>
  </c:chart>
  <c:spPr>
    <a:ln>
      <a:noFill/>
    </a:ln>
  </c:spPr>
  <c:txPr>
    <a:bodyPr/>
    <a:lstStyle/>
    <a:p>
      <a:pPr>
        <a:defRPr sz="1400"/>
      </a:pPr>
      <a:endParaRPr lang="en-US"/>
    </a:p>
  </c:txPr>
  <c:printSettings>
    <c:headerFooter/>
    <c:pageMargins b="0.750000000000001" l="0.70000000000000062" r="0.70000000000000062" t="0.75000000000000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11</xdr:col>
      <xdr:colOff>12699</xdr:colOff>
      <xdr:row>0</xdr:row>
      <xdr:rowOff>149224</xdr:rowOff>
    </xdr:from>
    <xdr:to>
      <xdr:col>21</xdr:col>
      <xdr:colOff>276224</xdr:colOff>
      <xdr:row>19</xdr:row>
      <xdr:rowOff>44449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85725</xdr:colOff>
      <xdr:row>275</xdr:row>
      <xdr:rowOff>85724</xdr:rowOff>
    </xdr:from>
    <xdr:to>
      <xdr:col>35</xdr:col>
      <xdr:colOff>495299</xdr:colOff>
      <xdr:row>292</xdr:row>
      <xdr:rowOff>19049</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25400</xdr:colOff>
      <xdr:row>19</xdr:row>
      <xdr:rowOff>127000</xdr:rowOff>
    </xdr:from>
    <xdr:to>
      <xdr:col>21</xdr:col>
      <xdr:colOff>266700</xdr:colOff>
      <xdr:row>33</xdr:row>
      <xdr:rowOff>152400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238126</xdr:colOff>
      <xdr:row>3</xdr:row>
      <xdr:rowOff>38100</xdr:rowOff>
    </xdr:from>
    <xdr:to>
      <xdr:col>25</xdr:col>
      <xdr:colOff>0</xdr:colOff>
      <xdr:row>37</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0.85587</cdr:x>
      <cdr:y>0.66959</cdr:y>
    </cdr:from>
    <cdr:to>
      <cdr:x>0.91683</cdr:x>
      <cdr:y>0.75877</cdr:y>
    </cdr:to>
    <cdr:sp macro="" textlink="">
      <cdr:nvSpPr>
        <cdr:cNvPr id="11" name="TextBox 10"/>
        <cdr:cNvSpPr txBox="1"/>
      </cdr:nvSpPr>
      <cdr:spPr>
        <a:xfrm xmlns:a="http://schemas.openxmlformats.org/drawingml/2006/main">
          <a:off x="12839699" y="4362449"/>
          <a:ext cx="914400" cy="581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b="1"/>
            <a:t>Santiago,</a:t>
          </a:r>
        </a:p>
        <a:p xmlns:a="http://schemas.openxmlformats.org/drawingml/2006/main">
          <a:r>
            <a:rPr lang="en-US" sz="1400" b="1"/>
            <a:t>Chile</a:t>
          </a:r>
        </a:p>
      </cdr:txBody>
    </cdr:sp>
  </cdr:relSizeAnchor>
  <cdr:relSizeAnchor xmlns:cdr="http://schemas.openxmlformats.org/drawingml/2006/chartDrawing">
    <cdr:from>
      <cdr:x>0.09079</cdr:x>
      <cdr:y>0.67105</cdr:y>
    </cdr:from>
    <cdr:to>
      <cdr:x>0.15175</cdr:x>
      <cdr:y>0.71199</cdr:y>
    </cdr:to>
    <cdr:sp macro="" textlink="">
      <cdr:nvSpPr>
        <cdr:cNvPr id="12" name="TextBox 1"/>
        <cdr:cNvSpPr txBox="1"/>
      </cdr:nvSpPr>
      <cdr:spPr>
        <a:xfrm xmlns:a="http://schemas.openxmlformats.org/drawingml/2006/main">
          <a:off x="1362075" y="4371975"/>
          <a:ext cx="914400" cy="2667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400" b="1"/>
            <a:t>Sydney,</a:t>
          </a:r>
        </a:p>
        <a:p xmlns:a="http://schemas.openxmlformats.org/drawingml/2006/main">
          <a:r>
            <a:rPr lang="en-US" sz="1400" b="1"/>
            <a:t>Australia</a:t>
          </a:r>
        </a:p>
      </cdr:txBody>
    </cdr:sp>
  </cdr:relSizeAnchor>
  <cdr:relSizeAnchor xmlns:cdr="http://schemas.openxmlformats.org/drawingml/2006/chartDrawing">
    <cdr:from>
      <cdr:x>0.04127</cdr:x>
      <cdr:y>0.09942</cdr:y>
    </cdr:from>
    <cdr:to>
      <cdr:x>0.10222</cdr:x>
      <cdr:y>0.16959</cdr:y>
    </cdr:to>
    <cdr:sp macro="" textlink="">
      <cdr:nvSpPr>
        <cdr:cNvPr id="18" name="TextBox 1"/>
        <cdr:cNvSpPr txBox="1"/>
      </cdr:nvSpPr>
      <cdr:spPr>
        <a:xfrm xmlns:a="http://schemas.openxmlformats.org/drawingml/2006/main">
          <a:off x="619125" y="647700"/>
          <a:ext cx="914400" cy="4572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a:t>Sea level</a:t>
          </a:r>
        </a:p>
      </cdr:txBody>
    </cdr:sp>
  </cdr:relSizeAnchor>
  <cdr:relSizeAnchor xmlns:cdr="http://schemas.openxmlformats.org/drawingml/2006/chartDrawing">
    <cdr:from>
      <cdr:x>0.89587</cdr:x>
      <cdr:y>0.1038</cdr:y>
    </cdr:from>
    <cdr:to>
      <cdr:x>0.95683</cdr:x>
      <cdr:y>0.1462</cdr:y>
    </cdr:to>
    <cdr:sp macro="" textlink="">
      <cdr:nvSpPr>
        <cdr:cNvPr id="19" name="TextBox 1"/>
        <cdr:cNvSpPr txBox="1"/>
      </cdr:nvSpPr>
      <cdr:spPr>
        <a:xfrm xmlns:a="http://schemas.openxmlformats.org/drawingml/2006/main">
          <a:off x="13439775" y="676275"/>
          <a:ext cx="914400" cy="2762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a:t>0   Sea level</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771525</xdr:colOff>
      <xdr:row>16</xdr:row>
      <xdr:rowOff>438150</xdr:rowOff>
    </xdr:from>
    <xdr:to>
      <xdr:col>4</xdr:col>
      <xdr:colOff>1028700</xdr:colOff>
      <xdr:row>20</xdr:row>
      <xdr:rowOff>123825</xdr:rowOff>
    </xdr:to>
    <xdr:sp macro="" textlink="">
      <xdr:nvSpPr>
        <xdr:cNvPr id="2" name="TextBox 1"/>
        <xdr:cNvSpPr txBox="1"/>
      </xdr:nvSpPr>
      <xdr:spPr>
        <a:xfrm>
          <a:off x="1638300" y="4505325"/>
          <a:ext cx="3286125" cy="809625"/>
        </a:xfrm>
        <a:prstGeom prst="rect">
          <a:avLst/>
        </a:prstGeom>
        <a:noFill/>
        <a:ln w="2540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solidFill>
              <a:sysClr val="windowText" lastClr="000000"/>
            </a:solidFill>
          </a:endParaRPr>
        </a:p>
      </xdr:txBody>
    </xdr:sp>
    <xdr:clientData/>
  </xdr:twoCellAnchor>
  <xdr:twoCellAnchor>
    <xdr:from>
      <xdr:col>7</xdr:col>
      <xdr:colOff>771525</xdr:colOff>
      <xdr:row>16</xdr:row>
      <xdr:rowOff>438150</xdr:rowOff>
    </xdr:from>
    <xdr:to>
      <xdr:col>10</xdr:col>
      <xdr:colOff>1028700</xdr:colOff>
      <xdr:row>20</xdr:row>
      <xdr:rowOff>123825</xdr:rowOff>
    </xdr:to>
    <xdr:sp macro="" textlink="">
      <xdr:nvSpPr>
        <xdr:cNvPr id="3" name="TextBox 2"/>
        <xdr:cNvSpPr txBox="1"/>
      </xdr:nvSpPr>
      <xdr:spPr>
        <a:xfrm>
          <a:off x="1638300" y="5372100"/>
          <a:ext cx="3267075" cy="809625"/>
        </a:xfrm>
        <a:prstGeom prst="rect">
          <a:avLst/>
        </a:prstGeom>
        <a:noFill/>
        <a:ln w="2540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312"/>
  <sheetViews>
    <sheetView zoomScaleNormal="100" workbookViewId="0">
      <selection activeCell="C4" sqref="C4"/>
    </sheetView>
  </sheetViews>
  <sheetFormatPr defaultRowHeight="15"/>
  <cols>
    <col min="3" max="3" width="21.7109375" bestFit="1" customWidth="1"/>
    <col min="4" max="4" width="15.5703125" customWidth="1"/>
    <col min="5" max="5" width="14" bestFit="1" customWidth="1"/>
    <col min="8" max="8" width="22.5703125" bestFit="1" customWidth="1"/>
    <col min="9" max="9" width="12" bestFit="1" customWidth="1"/>
    <col min="10" max="10" width="14" bestFit="1" customWidth="1"/>
  </cols>
  <sheetData>
    <row r="1" spans="1:10">
      <c r="A1" t="s">
        <v>6</v>
      </c>
      <c r="B1" s="1" t="s">
        <v>5</v>
      </c>
      <c r="C1" s="1"/>
      <c r="D1" s="1"/>
      <c r="E1" s="1"/>
      <c r="G1" s="1" t="s">
        <v>4</v>
      </c>
      <c r="H1" s="1"/>
      <c r="I1" s="1"/>
      <c r="J1" s="1"/>
    </row>
    <row r="2" spans="1:10">
      <c r="B2" s="1" t="s">
        <v>0</v>
      </c>
      <c r="C2" s="1" t="s">
        <v>1</v>
      </c>
      <c r="D2" s="1" t="s">
        <v>2</v>
      </c>
      <c r="E2" s="1" t="s">
        <v>3</v>
      </c>
      <c r="G2" s="1" t="s">
        <v>0</v>
      </c>
      <c r="H2" s="1" t="s">
        <v>1</v>
      </c>
      <c r="I2" s="1" t="s">
        <v>2</v>
      </c>
      <c r="J2" s="1" t="s">
        <v>3</v>
      </c>
    </row>
    <row r="3" spans="1:10">
      <c r="A3" s="2">
        <v>-10000</v>
      </c>
      <c r="B3" s="1">
        <v>1</v>
      </c>
      <c r="C3" s="1">
        <v>0</v>
      </c>
      <c r="D3" s="1">
        <v>0</v>
      </c>
      <c r="E3" s="1">
        <f>D3/3.2808399</f>
        <v>0</v>
      </c>
      <c r="G3" s="1">
        <v>1</v>
      </c>
      <c r="H3" s="1">
        <v>0</v>
      </c>
      <c r="I3" s="1">
        <v>0</v>
      </c>
      <c r="J3" s="1">
        <v>0</v>
      </c>
    </row>
    <row r="4" spans="1:10">
      <c r="A4" s="2">
        <v>-50000</v>
      </c>
      <c r="B4" s="1">
        <v>2</v>
      </c>
      <c r="C4" s="1">
        <v>21.329999255538663</v>
      </c>
      <c r="D4" s="1">
        <v>-600</v>
      </c>
      <c r="E4" s="1">
        <f>D4/3.2808399</f>
        <v>-182.8799997220224</v>
      </c>
      <c r="G4" s="1">
        <v>2</v>
      </c>
      <c r="H4" s="1">
        <v>21</v>
      </c>
      <c r="I4" s="1">
        <v>-600</v>
      </c>
      <c r="J4" s="1">
        <v>-183</v>
      </c>
    </row>
    <row r="5" spans="1:10">
      <c r="A5" s="2">
        <v>-50000</v>
      </c>
      <c r="B5" s="1">
        <v>3</v>
      </c>
      <c r="C5" s="1">
        <v>28.093852760040079</v>
      </c>
      <c r="D5" s="1">
        <v>-1200</v>
      </c>
      <c r="E5" s="1">
        <f t="shared" ref="E5:E68" si="0">D5/3.2808399</f>
        <v>-365.75999944404481</v>
      </c>
      <c r="G5" s="1">
        <v>2.9999999999999996</v>
      </c>
      <c r="H5" s="1">
        <v>28</v>
      </c>
      <c r="I5" s="1">
        <v>-1200</v>
      </c>
      <c r="J5" s="1">
        <v>-366</v>
      </c>
    </row>
    <row r="6" spans="1:10">
      <c r="A6" s="2">
        <v>-50000</v>
      </c>
      <c r="B6" s="1">
        <v>4</v>
      </c>
      <c r="C6" s="1">
        <v>33.781867990366948</v>
      </c>
      <c r="D6" s="1">
        <v>-2400</v>
      </c>
      <c r="E6" s="1">
        <f t="shared" si="0"/>
        <v>-731.51999888808962</v>
      </c>
      <c r="G6" s="1">
        <v>9</v>
      </c>
      <c r="H6" s="1">
        <v>47</v>
      </c>
      <c r="I6" s="1">
        <v>-8400</v>
      </c>
      <c r="J6" s="1">
        <v>-2560</v>
      </c>
    </row>
    <row r="7" spans="1:10">
      <c r="A7" s="2">
        <v>-50000</v>
      </c>
      <c r="B7" s="1">
        <v>5</v>
      </c>
      <c r="C7" s="1">
        <v>39.12620558933186</v>
      </c>
      <c r="D7" s="1">
        <v>-3600</v>
      </c>
      <c r="E7" s="1">
        <f t="shared" si="0"/>
        <v>-1097.2799983321343</v>
      </c>
      <c r="G7" s="1">
        <v>13</v>
      </c>
      <c r="H7" s="1">
        <v>62</v>
      </c>
      <c r="I7" s="1">
        <v>-13200</v>
      </c>
      <c r="J7" s="1">
        <v>-4023</v>
      </c>
    </row>
    <row r="8" spans="1:10">
      <c r="A8" s="2">
        <v>-50000</v>
      </c>
      <c r="B8" s="1">
        <v>6</v>
      </c>
      <c r="C8" s="1">
        <v>41.970190061220464</v>
      </c>
      <c r="D8" s="1">
        <v>-4800</v>
      </c>
      <c r="E8" s="1">
        <f t="shared" si="0"/>
        <v>-1463.0399977761792</v>
      </c>
      <c r="G8" s="1">
        <v>15</v>
      </c>
      <c r="H8" s="1">
        <v>68</v>
      </c>
      <c r="I8" s="1">
        <v>-15000</v>
      </c>
      <c r="J8" s="1">
        <v>-4572</v>
      </c>
    </row>
    <row r="9" spans="1:10">
      <c r="A9" s="2">
        <v>-50000</v>
      </c>
      <c r="B9" s="1">
        <v>7</v>
      </c>
      <c r="C9" s="1">
        <v>43.392205440439596</v>
      </c>
      <c r="D9" s="1">
        <v>-6000</v>
      </c>
      <c r="E9" s="1">
        <f t="shared" si="0"/>
        <v>-1828.799997220224</v>
      </c>
      <c r="G9" s="1">
        <v>17</v>
      </c>
      <c r="H9" s="1">
        <v>133</v>
      </c>
      <c r="I9" s="1">
        <v>-14400</v>
      </c>
      <c r="J9" s="1">
        <v>-4389</v>
      </c>
    </row>
    <row r="10" spans="1:10">
      <c r="A10" s="2">
        <v>-50000</v>
      </c>
      <c r="B10" s="1">
        <v>8</v>
      </c>
      <c r="C10" s="1">
        <v>45.169701521188678</v>
      </c>
      <c r="D10" s="1">
        <v>-7200</v>
      </c>
      <c r="E10" s="1">
        <f t="shared" si="0"/>
        <v>-2194.5599966642685</v>
      </c>
      <c r="G10" s="1">
        <v>19</v>
      </c>
      <c r="H10" s="1">
        <v>139</v>
      </c>
      <c r="I10" s="1">
        <v>-15000</v>
      </c>
      <c r="J10" s="1">
        <v>-4572</v>
      </c>
    </row>
    <row r="11" spans="1:10">
      <c r="A11" s="2">
        <v>-50000</v>
      </c>
      <c r="B11" s="1">
        <v>9</v>
      </c>
      <c r="C11" s="1">
        <v>46.982421666243006</v>
      </c>
      <c r="D11" s="1">
        <v>-8400</v>
      </c>
      <c r="E11" s="1">
        <f t="shared" si="0"/>
        <v>-2560.3199961083137</v>
      </c>
      <c r="G11" s="1">
        <v>20</v>
      </c>
      <c r="H11" s="1">
        <v>221.00000000000003</v>
      </c>
      <c r="I11" s="1">
        <v>-15000</v>
      </c>
      <c r="J11" s="1">
        <v>-4572</v>
      </c>
    </row>
    <row r="12" spans="1:10">
      <c r="A12" s="2">
        <v>-50000</v>
      </c>
      <c r="B12" s="1">
        <v>10</v>
      </c>
      <c r="C12" s="1">
        <v>53.746275170744426</v>
      </c>
      <c r="D12" s="1">
        <v>-9600</v>
      </c>
      <c r="E12" s="1">
        <f t="shared" si="0"/>
        <v>-2926.0799955523585</v>
      </c>
      <c r="G12" s="1">
        <v>22</v>
      </c>
      <c r="H12" s="1">
        <v>225.99999999999997</v>
      </c>
      <c r="I12" s="1">
        <v>-13200</v>
      </c>
      <c r="J12" s="1">
        <v>-4023</v>
      </c>
    </row>
    <row r="13" spans="1:10">
      <c r="A13" s="2">
        <v>-50000</v>
      </c>
      <c r="B13" s="1">
        <v>11</v>
      </c>
      <c r="C13" s="1">
        <v>56.590259642633029</v>
      </c>
      <c r="D13" s="1">
        <v>-10800</v>
      </c>
      <c r="E13" s="1">
        <f t="shared" si="0"/>
        <v>-3291.8399949964032</v>
      </c>
      <c r="G13" s="1">
        <v>25</v>
      </c>
      <c r="H13" s="1">
        <v>231</v>
      </c>
      <c r="I13" s="1">
        <v>-9600</v>
      </c>
      <c r="J13" s="1">
        <v>-2926.0000000000005</v>
      </c>
    </row>
    <row r="14" spans="1:10">
      <c r="A14" s="2">
        <v>-50000</v>
      </c>
      <c r="B14" s="1">
        <v>12</v>
      </c>
      <c r="C14" s="1">
        <v>59.789771102601257</v>
      </c>
      <c r="D14" s="1">
        <v>-12000</v>
      </c>
      <c r="E14" s="1">
        <f t="shared" si="0"/>
        <v>-3657.599994440448</v>
      </c>
      <c r="G14" s="1">
        <v>28.999999999999996</v>
      </c>
      <c r="H14" s="1">
        <v>241</v>
      </c>
      <c r="I14" s="1">
        <v>-4800</v>
      </c>
      <c r="J14" s="1">
        <v>-1463.0000000000002</v>
      </c>
    </row>
    <row r="15" spans="1:10">
      <c r="A15" s="2">
        <v>-50000</v>
      </c>
      <c r="B15" s="1">
        <v>13</v>
      </c>
      <c r="C15" s="1">
        <v>62.30354732908431</v>
      </c>
      <c r="D15" s="1">
        <v>-13200</v>
      </c>
      <c r="E15" s="1">
        <f t="shared" si="0"/>
        <v>-4023.3599938844927</v>
      </c>
      <c r="G15" s="1">
        <v>31</v>
      </c>
      <c r="H15" s="1">
        <v>243</v>
      </c>
      <c r="I15" s="1">
        <v>-3000</v>
      </c>
      <c r="J15" s="1">
        <v>-914</v>
      </c>
    </row>
    <row r="16" spans="1:10">
      <c r="A16" s="2">
        <v>-50000</v>
      </c>
      <c r="B16" s="1">
        <v>14</v>
      </c>
      <c r="C16" s="1">
        <v>64.081043409833384</v>
      </c>
      <c r="D16" s="1">
        <v>-14400</v>
      </c>
      <c r="E16" s="1">
        <f t="shared" si="0"/>
        <v>-4389.119993328537</v>
      </c>
      <c r="G16" s="1">
        <v>33</v>
      </c>
      <c r="H16" s="1">
        <v>250</v>
      </c>
      <c r="I16" s="1">
        <v>-3600</v>
      </c>
      <c r="J16" s="1">
        <v>-1097</v>
      </c>
    </row>
    <row r="17" spans="1:10">
      <c r="A17" s="2">
        <v>-50000</v>
      </c>
      <c r="B17" s="1">
        <v>15</v>
      </c>
      <c r="C17" s="1">
        <v>67.991562559411179</v>
      </c>
      <c r="D17" s="1">
        <v>-15000</v>
      </c>
      <c r="E17" s="1">
        <f t="shared" si="0"/>
        <v>-4571.9999930505601</v>
      </c>
      <c r="G17" s="1">
        <v>40</v>
      </c>
      <c r="H17" s="1">
        <v>254.99999999999997</v>
      </c>
      <c r="I17" s="1">
        <v>-12000</v>
      </c>
      <c r="J17" s="1">
        <v>-3658</v>
      </c>
    </row>
    <row r="18" spans="1:10">
      <c r="A18" s="2">
        <v>-50000</v>
      </c>
      <c r="B18" s="1">
        <v>16</v>
      </c>
      <c r="C18" s="1">
        <v>131.62700535549081</v>
      </c>
      <c r="D18" s="1">
        <v>-15000</v>
      </c>
      <c r="E18" s="1">
        <f t="shared" si="0"/>
        <v>-4571.9999930505601</v>
      </c>
      <c r="G18" s="1">
        <v>41</v>
      </c>
      <c r="H18" s="1">
        <v>256</v>
      </c>
      <c r="I18" s="1">
        <v>-13200</v>
      </c>
      <c r="J18" s="1">
        <v>-4023</v>
      </c>
    </row>
    <row r="19" spans="1:10">
      <c r="A19" s="2">
        <v>-50000</v>
      </c>
      <c r="B19" s="1">
        <v>17</v>
      </c>
      <c r="C19" s="1">
        <v>133.40450143623988</v>
      </c>
      <c r="D19" s="1">
        <v>-14400</v>
      </c>
      <c r="E19" s="1">
        <f t="shared" si="0"/>
        <v>-4389.119993328537</v>
      </c>
      <c r="G19" s="1">
        <v>43</v>
      </c>
      <c r="H19" s="1">
        <v>274</v>
      </c>
      <c r="I19" s="1">
        <v>-15000</v>
      </c>
      <c r="J19" s="1">
        <v>-4572</v>
      </c>
    </row>
    <row r="20" spans="1:10">
      <c r="A20" s="2">
        <v>-50000</v>
      </c>
      <c r="B20" s="1">
        <v>18</v>
      </c>
      <c r="C20" s="1">
        <v>138.39419149156905</v>
      </c>
      <c r="D20" s="1">
        <v>-14400</v>
      </c>
      <c r="E20" s="1">
        <f t="shared" si="0"/>
        <v>-4389.119993328537</v>
      </c>
      <c r="G20" s="1">
        <v>46</v>
      </c>
      <c r="H20" s="1">
        <v>281</v>
      </c>
      <c r="I20" s="1">
        <v>-13200</v>
      </c>
      <c r="J20" s="1">
        <v>-4023</v>
      </c>
    </row>
    <row r="21" spans="1:10">
      <c r="A21" s="2">
        <v>-50000</v>
      </c>
      <c r="B21" s="1">
        <v>19</v>
      </c>
      <c r="C21" s="1">
        <v>139.46067988270855</v>
      </c>
      <c r="D21" s="1">
        <v>-15000</v>
      </c>
      <c r="E21" s="1">
        <f t="shared" si="0"/>
        <v>-4571.9999930505601</v>
      </c>
      <c r="G21" s="1">
        <v>47</v>
      </c>
      <c r="H21" s="1">
        <v>295</v>
      </c>
      <c r="I21" s="1">
        <v>-12000</v>
      </c>
      <c r="J21" s="1">
        <v>-3658</v>
      </c>
    </row>
    <row r="22" spans="1:10">
      <c r="A22" s="2">
        <v>-50000</v>
      </c>
      <c r="B22" s="1">
        <v>20</v>
      </c>
      <c r="C22" s="1">
        <v>220.87710073773721</v>
      </c>
      <c r="D22" s="1">
        <v>-15000</v>
      </c>
      <c r="E22" s="1">
        <f t="shared" si="0"/>
        <v>-4571.9999930505601</v>
      </c>
      <c r="G22" s="1">
        <v>49</v>
      </c>
      <c r="H22" s="1">
        <v>301</v>
      </c>
      <c r="I22" s="1">
        <v>-10200</v>
      </c>
      <c r="J22" s="1">
        <v>-3109</v>
      </c>
    </row>
    <row r="23" spans="1:10">
      <c r="A23" s="2">
        <v>-50000</v>
      </c>
      <c r="B23" s="1">
        <v>21</v>
      </c>
      <c r="C23" s="1">
        <v>224.0766121977054</v>
      </c>
      <c r="D23" s="1">
        <v>-14400</v>
      </c>
      <c r="E23" s="1">
        <f t="shared" si="0"/>
        <v>-4389.119993328537</v>
      </c>
      <c r="G23" s="1">
        <v>51.000000000000007</v>
      </c>
      <c r="H23" s="1">
        <v>330</v>
      </c>
      <c r="I23" s="1">
        <v>-9600</v>
      </c>
      <c r="J23" s="1">
        <v>-2926.0000000000005</v>
      </c>
    </row>
    <row r="24" spans="1:10">
      <c r="A24" s="2">
        <v>-50000</v>
      </c>
      <c r="B24" s="1">
        <v>22</v>
      </c>
      <c r="C24" s="1">
        <v>225.85410827845453</v>
      </c>
      <c r="D24" s="1">
        <v>-13200</v>
      </c>
      <c r="E24" s="1">
        <f t="shared" si="0"/>
        <v>-4023.3599938844927</v>
      </c>
      <c r="G24" s="1">
        <v>53</v>
      </c>
      <c r="H24" s="1">
        <v>340</v>
      </c>
      <c r="I24" s="1">
        <v>-12000</v>
      </c>
      <c r="J24" s="1">
        <v>-3658</v>
      </c>
    </row>
    <row r="25" spans="1:10">
      <c r="A25" s="2">
        <v>-50000</v>
      </c>
      <c r="B25" s="1">
        <v>23</v>
      </c>
      <c r="C25" s="1">
        <v>227.98708506073351</v>
      </c>
      <c r="D25" s="1">
        <v>-12000</v>
      </c>
      <c r="E25" s="1">
        <f t="shared" si="0"/>
        <v>-3657.599994440448</v>
      </c>
      <c r="G25" s="1">
        <v>55</v>
      </c>
      <c r="H25" s="1">
        <v>387</v>
      </c>
      <c r="I25" s="1">
        <v>-13200</v>
      </c>
      <c r="J25" s="1">
        <v>-4023</v>
      </c>
    </row>
    <row r="26" spans="1:10">
      <c r="A26" s="2">
        <v>-50000</v>
      </c>
      <c r="B26" s="1">
        <v>24</v>
      </c>
      <c r="C26" s="1">
        <v>229.76458114148264</v>
      </c>
      <c r="D26" s="1">
        <v>-10800</v>
      </c>
      <c r="E26" s="1">
        <f t="shared" si="0"/>
        <v>-3291.8399949964032</v>
      </c>
      <c r="G26" s="1">
        <v>61.000000000000007</v>
      </c>
      <c r="H26" s="1">
        <v>423</v>
      </c>
      <c r="I26" s="1">
        <v>-7200</v>
      </c>
      <c r="J26" s="1">
        <v>-2195</v>
      </c>
    </row>
    <row r="27" spans="1:10">
      <c r="A27" s="2">
        <v>-50000</v>
      </c>
      <c r="B27" s="1">
        <v>25</v>
      </c>
      <c r="C27" s="1">
        <v>231.18659652070176</v>
      </c>
      <c r="D27" s="1">
        <v>-9600</v>
      </c>
      <c r="E27" s="1">
        <f t="shared" si="0"/>
        <v>-2926.0799955523585</v>
      </c>
      <c r="G27" s="1">
        <v>62</v>
      </c>
      <c r="H27" s="1">
        <v>433</v>
      </c>
      <c r="I27" s="1">
        <v>-6000</v>
      </c>
      <c r="J27" s="1">
        <v>-1829</v>
      </c>
    </row>
    <row r="28" spans="1:10">
      <c r="A28" s="2">
        <v>-50000</v>
      </c>
      <c r="B28" s="1">
        <v>26</v>
      </c>
      <c r="C28" s="1">
        <v>232.96409260145086</v>
      </c>
      <c r="D28" s="1">
        <v>-8400</v>
      </c>
      <c r="E28" s="1">
        <f t="shared" si="0"/>
        <v>-2560.3199961083137</v>
      </c>
      <c r="G28" s="1">
        <v>63</v>
      </c>
      <c r="H28" s="1">
        <v>454.00000000000006</v>
      </c>
      <c r="I28" s="1">
        <v>-4800</v>
      </c>
      <c r="J28" s="1">
        <v>-1463.0000000000002</v>
      </c>
    </row>
    <row r="29" spans="1:10">
      <c r="A29" s="2">
        <v>-50000</v>
      </c>
      <c r="B29" s="1">
        <v>27</v>
      </c>
      <c r="C29" s="1">
        <v>235.45259637180951</v>
      </c>
      <c r="D29" s="1">
        <v>-7200</v>
      </c>
      <c r="E29" s="1">
        <f t="shared" si="0"/>
        <v>-2194.5599966642685</v>
      </c>
      <c r="G29" s="1">
        <v>65</v>
      </c>
      <c r="H29" s="1">
        <v>531</v>
      </c>
      <c r="I29" s="1">
        <v>-3600</v>
      </c>
      <c r="J29" s="1">
        <v>-1097</v>
      </c>
    </row>
    <row r="30" spans="1:10">
      <c r="A30" s="2">
        <v>-50000</v>
      </c>
      <c r="B30" s="1">
        <v>28</v>
      </c>
      <c r="C30" s="1">
        <v>239.00758853330765</v>
      </c>
      <c r="D30" s="1">
        <v>-6000</v>
      </c>
      <c r="E30" s="1">
        <f t="shared" si="0"/>
        <v>-1828.799997220224</v>
      </c>
      <c r="G30" s="1">
        <v>67</v>
      </c>
      <c r="H30" s="1">
        <v>562</v>
      </c>
      <c r="I30" s="1">
        <v>-4200</v>
      </c>
      <c r="J30" s="1">
        <v>-1280</v>
      </c>
    </row>
    <row r="31" spans="1:10">
      <c r="A31" s="2">
        <v>-50000</v>
      </c>
      <c r="B31" s="1">
        <v>29</v>
      </c>
      <c r="C31" s="1">
        <v>241.14056531558663</v>
      </c>
      <c r="D31" s="1">
        <v>-4800</v>
      </c>
      <c r="E31" s="1">
        <f t="shared" si="0"/>
        <v>-1463.0399977761792</v>
      </c>
      <c r="G31" s="1">
        <v>70</v>
      </c>
      <c r="H31" s="1">
        <v>651</v>
      </c>
      <c r="I31" s="1">
        <v>-7200</v>
      </c>
      <c r="J31" s="1">
        <v>-2195</v>
      </c>
    </row>
    <row r="32" spans="1:10">
      <c r="A32" s="2">
        <v>-50000</v>
      </c>
      <c r="B32" s="1">
        <v>30</v>
      </c>
      <c r="C32" s="1">
        <v>242.02931335596119</v>
      </c>
      <c r="D32" s="1">
        <v>-3600</v>
      </c>
      <c r="E32" s="1">
        <f t="shared" si="0"/>
        <v>-1097.2799983321343</v>
      </c>
      <c r="G32" s="1">
        <v>80</v>
      </c>
      <c r="H32" s="1">
        <v>728</v>
      </c>
      <c r="I32" s="1">
        <v>-10800</v>
      </c>
      <c r="J32" s="1">
        <v>-3292</v>
      </c>
    </row>
    <row r="33" spans="1:10">
      <c r="A33" s="2">
        <v>-50000</v>
      </c>
      <c r="B33" s="1">
        <v>31</v>
      </c>
      <c r="C33" s="1">
        <v>242.91806139633576</v>
      </c>
      <c r="D33" s="1">
        <v>-3000</v>
      </c>
      <c r="E33" s="1">
        <f t="shared" si="0"/>
        <v>-914.39999861011199</v>
      </c>
      <c r="G33" s="1">
        <v>82</v>
      </c>
      <c r="H33" s="1">
        <v>760</v>
      </c>
      <c r="I33" s="1">
        <v>-9600</v>
      </c>
      <c r="J33" s="1">
        <v>-2926.0000000000005</v>
      </c>
    </row>
    <row r="34" spans="1:10">
      <c r="A34" s="2">
        <v>-50000</v>
      </c>
      <c r="B34" s="1">
        <v>32</v>
      </c>
      <c r="C34" s="1">
        <v>248.6060766266626</v>
      </c>
      <c r="D34" s="1">
        <v>-3000</v>
      </c>
      <c r="E34" s="1">
        <f t="shared" si="0"/>
        <v>-914.39999861011199</v>
      </c>
      <c r="G34" s="1">
        <v>84</v>
      </c>
      <c r="H34" s="1">
        <v>800</v>
      </c>
      <c r="I34" s="1">
        <v>-7200</v>
      </c>
      <c r="J34" s="1">
        <v>-2195</v>
      </c>
    </row>
    <row r="35" spans="1:10">
      <c r="A35" s="2">
        <v>-50000</v>
      </c>
      <c r="B35" s="1">
        <v>33</v>
      </c>
      <c r="C35" s="1">
        <v>249.6725650178021</v>
      </c>
      <c r="D35" s="1">
        <v>-3600</v>
      </c>
      <c r="E35" s="1">
        <f t="shared" si="0"/>
        <v>-1097.2799983321343</v>
      </c>
      <c r="G35" s="1">
        <v>89</v>
      </c>
      <c r="H35" s="1">
        <v>852</v>
      </c>
      <c r="I35" s="1">
        <v>-4800</v>
      </c>
      <c r="J35" s="1">
        <v>-1463.0000000000002</v>
      </c>
    </row>
    <row r="36" spans="1:10">
      <c r="A36" s="2">
        <v>-50000</v>
      </c>
      <c r="B36" s="1">
        <v>34</v>
      </c>
      <c r="C36" s="1">
        <v>250.3835727074117</v>
      </c>
      <c r="D36" s="1">
        <v>-4800</v>
      </c>
      <c r="E36" s="1">
        <f t="shared" si="0"/>
        <v>-1463.0399977761792</v>
      </c>
      <c r="G36" s="1">
        <v>91</v>
      </c>
      <c r="H36" s="1">
        <v>868</v>
      </c>
      <c r="I36" s="1">
        <v>-6000</v>
      </c>
      <c r="J36" s="1">
        <v>-1829</v>
      </c>
    </row>
    <row r="37" spans="1:10">
      <c r="A37" s="2">
        <v>-50000</v>
      </c>
      <c r="B37" s="1">
        <v>35</v>
      </c>
      <c r="C37" s="1">
        <v>251.09458039702128</v>
      </c>
      <c r="D37" s="1">
        <v>-6000</v>
      </c>
      <c r="E37" s="1">
        <f t="shared" si="0"/>
        <v>-1828.799997220224</v>
      </c>
      <c r="G37" s="1">
        <v>94</v>
      </c>
      <c r="H37" s="1">
        <v>880</v>
      </c>
      <c r="I37" s="1">
        <v>-9600</v>
      </c>
      <c r="J37" s="1">
        <v>-2926.0000000000005</v>
      </c>
    </row>
    <row r="38" spans="1:10">
      <c r="A38" s="2">
        <v>-50000</v>
      </c>
      <c r="B38" s="1">
        <v>36</v>
      </c>
      <c r="C38" s="1">
        <v>251.80558808663088</v>
      </c>
      <c r="D38" s="1">
        <v>-7200</v>
      </c>
      <c r="E38" s="1">
        <f t="shared" si="0"/>
        <v>-2194.5599966642685</v>
      </c>
      <c r="G38" s="1">
        <v>97</v>
      </c>
      <c r="H38" s="1">
        <v>896</v>
      </c>
      <c r="I38" s="1">
        <v>-13200</v>
      </c>
      <c r="J38" s="1">
        <v>-4023</v>
      </c>
    </row>
    <row r="39" spans="1:10">
      <c r="A39" s="2">
        <v>-50000</v>
      </c>
      <c r="B39" s="1">
        <v>37</v>
      </c>
      <c r="C39" s="1">
        <v>252.51659577624048</v>
      </c>
      <c r="D39" s="1">
        <v>-8400</v>
      </c>
      <c r="E39" s="1">
        <f t="shared" si="0"/>
        <v>-2560.3199961083137</v>
      </c>
      <c r="G39" s="1">
        <v>99.000000000000014</v>
      </c>
      <c r="H39" s="1">
        <v>948</v>
      </c>
      <c r="I39" s="1">
        <v>-13200</v>
      </c>
      <c r="J39" s="1">
        <v>-4023</v>
      </c>
    </row>
    <row r="40" spans="1:10">
      <c r="A40" s="2">
        <v>-50000</v>
      </c>
      <c r="B40" s="1">
        <v>38</v>
      </c>
      <c r="C40" s="1">
        <v>253.22760346585005</v>
      </c>
      <c r="D40" s="1">
        <v>-9600</v>
      </c>
      <c r="E40" s="1">
        <f t="shared" si="0"/>
        <v>-2926.0799955523585</v>
      </c>
      <c r="G40" s="1">
        <v>102.00000000000001</v>
      </c>
      <c r="H40" s="1">
        <v>994</v>
      </c>
      <c r="I40" s="1">
        <v>-10800</v>
      </c>
      <c r="J40" s="1">
        <v>-3292</v>
      </c>
    </row>
    <row r="41" spans="1:10">
      <c r="A41" s="2">
        <v>-50000</v>
      </c>
      <c r="B41" s="1">
        <v>39</v>
      </c>
      <c r="C41" s="1">
        <v>254.02252867002653</v>
      </c>
      <c r="D41" s="1">
        <v>-10800</v>
      </c>
      <c r="E41" s="1">
        <f t="shared" si="0"/>
        <v>-3291.8399949964032</v>
      </c>
      <c r="G41" s="1">
        <v>109</v>
      </c>
      <c r="H41" s="1">
        <v>1046</v>
      </c>
      <c r="I41" s="1">
        <v>-8400</v>
      </c>
      <c r="J41" s="1">
        <v>-2560</v>
      </c>
    </row>
    <row r="42" spans="1:10">
      <c r="A42" s="2">
        <v>-50000</v>
      </c>
      <c r="B42" s="1">
        <v>40</v>
      </c>
      <c r="C42" s="1">
        <v>254.7335363596361</v>
      </c>
      <c r="D42" s="1">
        <v>-12000</v>
      </c>
      <c r="E42" s="1">
        <f t="shared" si="0"/>
        <v>-3657.599994440448</v>
      </c>
      <c r="G42" s="1">
        <v>111</v>
      </c>
      <c r="H42" s="1">
        <v>1066</v>
      </c>
      <c r="I42" s="1">
        <v>-7200</v>
      </c>
      <c r="J42" s="1">
        <v>-2195</v>
      </c>
    </row>
    <row r="43" spans="1:10">
      <c r="A43" s="2">
        <v>-50000</v>
      </c>
      <c r="B43" s="1">
        <v>41</v>
      </c>
      <c r="C43" s="1">
        <v>255.80002475077561</v>
      </c>
      <c r="D43" s="1">
        <v>-13200</v>
      </c>
      <c r="E43" s="1">
        <f t="shared" si="0"/>
        <v>-4023.3599938844927</v>
      </c>
      <c r="G43" s="1">
        <v>114</v>
      </c>
      <c r="H43" s="1">
        <v>1095</v>
      </c>
      <c r="I43" s="1">
        <v>-9600</v>
      </c>
      <c r="J43" s="1">
        <v>-2926.0000000000005</v>
      </c>
    </row>
    <row r="44" spans="1:10">
      <c r="A44" s="2">
        <v>-50000</v>
      </c>
      <c r="B44" s="1">
        <v>42</v>
      </c>
      <c r="C44" s="1">
        <v>269.66909506365647</v>
      </c>
      <c r="D44" s="1">
        <v>-14400</v>
      </c>
      <c r="E44" s="1">
        <f t="shared" si="0"/>
        <v>-4389.119993328537</v>
      </c>
      <c r="G44" s="1">
        <v>122.00000000000001</v>
      </c>
      <c r="H44" s="1">
        <v>1154</v>
      </c>
      <c r="I44" s="1">
        <v>-3600</v>
      </c>
      <c r="J44" s="1">
        <v>-1097</v>
      </c>
    </row>
    <row r="45" spans="1:10">
      <c r="A45" s="2">
        <v>-50000</v>
      </c>
      <c r="B45" s="1">
        <v>43</v>
      </c>
      <c r="C45" s="1">
        <v>273.93509491476425</v>
      </c>
      <c r="D45" s="1">
        <v>-15000</v>
      </c>
      <c r="E45" s="1">
        <f t="shared" si="0"/>
        <v>-4571.9999930505601</v>
      </c>
      <c r="G45" s="1">
        <v>125</v>
      </c>
      <c r="H45" s="1">
        <v>1172</v>
      </c>
      <c r="I45" s="1">
        <v>-7200</v>
      </c>
      <c r="J45" s="1">
        <v>-2195</v>
      </c>
    </row>
    <row r="46" spans="1:10">
      <c r="A46" s="2">
        <v>-50000</v>
      </c>
      <c r="B46" s="1">
        <v>44</v>
      </c>
      <c r="C46" s="1">
        <v>277.13460637473241</v>
      </c>
      <c r="D46" s="1">
        <v>-15000</v>
      </c>
      <c r="E46" s="1">
        <f t="shared" si="0"/>
        <v>-4571.9999930505601</v>
      </c>
      <c r="G46" s="1">
        <v>127</v>
      </c>
      <c r="H46" s="1">
        <v>1202</v>
      </c>
      <c r="I46" s="1">
        <v>-9600</v>
      </c>
      <c r="J46" s="1">
        <v>-2926.0000000000005</v>
      </c>
    </row>
    <row r="47" spans="1:10">
      <c r="A47" s="2">
        <v>-50000</v>
      </c>
      <c r="B47" s="1">
        <v>45</v>
      </c>
      <c r="C47" s="1">
        <v>279.62311014509106</v>
      </c>
      <c r="D47" s="1">
        <v>-14400</v>
      </c>
      <c r="E47" s="1">
        <f t="shared" si="0"/>
        <v>-4389.119993328537</v>
      </c>
      <c r="G47" s="1">
        <v>130</v>
      </c>
      <c r="H47" s="1">
        <v>1250</v>
      </c>
      <c r="I47" s="1">
        <v>-13200</v>
      </c>
      <c r="J47" s="1">
        <v>-4023</v>
      </c>
    </row>
    <row r="48" spans="1:10">
      <c r="A48" s="2">
        <v>-50000</v>
      </c>
      <c r="B48" s="1">
        <v>46</v>
      </c>
      <c r="C48" s="1">
        <v>280.68959853623056</v>
      </c>
      <c r="D48" s="1">
        <v>-13200</v>
      </c>
      <c r="E48" s="1">
        <f t="shared" si="0"/>
        <v>-4023.3599938844927</v>
      </c>
      <c r="G48" s="1">
        <v>131</v>
      </c>
      <c r="H48" s="1">
        <v>1391</v>
      </c>
      <c r="I48" s="1">
        <v>-13200</v>
      </c>
      <c r="J48" s="1">
        <v>-4023</v>
      </c>
    </row>
    <row r="49" spans="1:10">
      <c r="A49" s="2">
        <v>-50000</v>
      </c>
      <c r="B49" s="1">
        <v>47</v>
      </c>
      <c r="C49" s="1">
        <v>294.55866884911148</v>
      </c>
      <c r="D49" s="1">
        <v>-12000</v>
      </c>
      <c r="E49" s="1">
        <f t="shared" si="0"/>
        <v>-3657.599994440448</v>
      </c>
      <c r="G49" s="1">
        <v>133</v>
      </c>
      <c r="H49" s="1">
        <v>1442</v>
      </c>
      <c r="I49" s="1">
        <v>-12000</v>
      </c>
      <c r="J49" s="1">
        <v>-3658</v>
      </c>
    </row>
    <row r="50" spans="1:10">
      <c r="A50" s="2">
        <v>-50000</v>
      </c>
      <c r="B50" s="1">
        <v>48</v>
      </c>
      <c r="C50" s="1">
        <v>297.04717261947008</v>
      </c>
      <c r="D50" s="1">
        <v>-10800</v>
      </c>
      <c r="E50" s="1">
        <f t="shared" si="0"/>
        <v>-3291.8399949964032</v>
      </c>
      <c r="G50" s="1">
        <v>136</v>
      </c>
      <c r="H50" s="1">
        <v>1503</v>
      </c>
      <c r="I50" s="1">
        <v>-9600</v>
      </c>
      <c r="J50" s="1">
        <v>-2926.0000000000005</v>
      </c>
    </row>
    <row r="51" spans="1:10">
      <c r="A51" s="2">
        <v>-50000</v>
      </c>
      <c r="B51" s="1">
        <v>49</v>
      </c>
      <c r="C51" s="1">
        <v>300.61989252949508</v>
      </c>
      <c r="D51" s="1">
        <v>-10200</v>
      </c>
      <c r="E51" s="1">
        <f t="shared" si="0"/>
        <v>-3108.9599952743806</v>
      </c>
      <c r="G51" s="1">
        <v>139</v>
      </c>
      <c r="H51" s="1">
        <v>1520</v>
      </c>
      <c r="I51" s="1">
        <v>-6000</v>
      </c>
      <c r="J51" s="1">
        <v>-1829</v>
      </c>
    </row>
    <row r="52" spans="1:10">
      <c r="A52" s="2">
        <v>-50000</v>
      </c>
      <c r="B52" s="1">
        <v>50</v>
      </c>
      <c r="C52" s="1">
        <v>319.46472064625198</v>
      </c>
      <c r="D52" s="1">
        <v>-9600</v>
      </c>
      <c r="E52" s="1">
        <f t="shared" si="0"/>
        <v>-2926.0799955523585</v>
      </c>
      <c r="G52" s="1">
        <v>141</v>
      </c>
      <c r="H52" s="1">
        <v>1547</v>
      </c>
      <c r="I52" s="1">
        <v>-4800</v>
      </c>
      <c r="J52" s="1">
        <v>-1463.0000000000002</v>
      </c>
    </row>
    <row r="53" spans="1:10">
      <c r="A53" s="2">
        <v>-50000</v>
      </c>
      <c r="B53" s="1">
        <v>51</v>
      </c>
      <c r="C53" s="1">
        <v>330.13562180910532</v>
      </c>
      <c r="D53" s="1">
        <v>-9600</v>
      </c>
      <c r="E53" s="1">
        <f t="shared" si="0"/>
        <v>-2926.0799955523585</v>
      </c>
      <c r="G53" s="1">
        <v>145</v>
      </c>
      <c r="H53" s="1">
        <v>1588</v>
      </c>
      <c r="I53" s="1">
        <v>-8400</v>
      </c>
      <c r="J53" s="1">
        <v>-2560</v>
      </c>
    </row>
    <row r="54" spans="1:10">
      <c r="A54" s="2">
        <v>-50000</v>
      </c>
      <c r="B54" s="1">
        <v>52</v>
      </c>
      <c r="C54" s="1">
        <v>335.82363703943219</v>
      </c>
      <c r="D54" s="1">
        <v>-10800</v>
      </c>
      <c r="E54" s="1">
        <f t="shared" si="0"/>
        <v>-3291.8399949964032</v>
      </c>
      <c r="G54" s="1">
        <v>148</v>
      </c>
      <c r="H54" s="1">
        <v>1620</v>
      </c>
      <c r="I54" s="1">
        <v>-4800</v>
      </c>
      <c r="J54" s="1">
        <v>-1463.0000000000002</v>
      </c>
    </row>
    <row r="55" spans="1:10">
      <c r="A55" s="2">
        <v>-50000</v>
      </c>
      <c r="B55" s="1">
        <v>53</v>
      </c>
      <c r="C55" s="1">
        <v>340.08963689053985</v>
      </c>
      <c r="D55" s="1">
        <v>-12000</v>
      </c>
      <c r="E55" s="1">
        <f t="shared" si="0"/>
        <v>-3657.599994440448</v>
      </c>
      <c r="G55" s="1">
        <v>152</v>
      </c>
      <c r="H55" s="1">
        <v>1633</v>
      </c>
      <c r="I55" s="1">
        <v>-600</v>
      </c>
      <c r="J55" s="1">
        <v>-183</v>
      </c>
    </row>
    <row r="56" spans="1:10">
      <c r="A56" s="2">
        <v>-50000</v>
      </c>
      <c r="B56" s="1">
        <v>54</v>
      </c>
      <c r="C56" s="1">
        <v>363.55529754823891</v>
      </c>
      <c r="D56" s="1">
        <v>-13200</v>
      </c>
      <c r="E56" s="1">
        <f t="shared" si="0"/>
        <v>-4023.3599938844927</v>
      </c>
      <c r="G56" s="1">
        <v>162.99999999999997</v>
      </c>
      <c r="H56" s="1">
        <v>1690</v>
      </c>
      <c r="I56" s="1">
        <v>-13200</v>
      </c>
      <c r="J56" s="1">
        <v>-4023</v>
      </c>
    </row>
    <row r="57" spans="1:10">
      <c r="A57" s="2">
        <v>-50000</v>
      </c>
      <c r="B57" s="1">
        <v>55</v>
      </c>
      <c r="C57" s="1">
        <v>387.37643890746796</v>
      </c>
      <c r="D57" s="1">
        <v>-13200</v>
      </c>
      <c r="E57" s="1">
        <f t="shared" si="0"/>
        <v>-4023.3599938844927</v>
      </c>
      <c r="G57" s="1">
        <v>167</v>
      </c>
      <c r="H57" s="1">
        <v>1713</v>
      </c>
      <c r="I57" s="1">
        <v>-18000</v>
      </c>
      <c r="J57" s="1">
        <v>-5486</v>
      </c>
    </row>
    <row r="58" spans="1:10">
      <c r="A58" s="2">
        <v>-50000</v>
      </c>
      <c r="B58" s="1">
        <v>56</v>
      </c>
      <c r="C58" s="1">
        <v>394.14029241196937</v>
      </c>
      <c r="D58" s="1">
        <v>-12000</v>
      </c>
      <c r="E58" s="1">
        <f t="shared" si="0"/>
        <v>-3657.599994440448</v>
      </c>
      <c r="G58" s="1">
        <v>172</v>
      </c>
      <c r="H58" s="1">
        <v>1723</v>
      </c>
      <c r="I58" s="1">
        <v>-24000</v>
      </c>
      <c r="J58" s="1">
        <v>-7315</v>
      </c>
    </row>
    <row r="59" spans="1:10">
      <c r="A59" s="2">
        <v>-50000</v>
      </c>
      <c r="B59" s="1">
        <v>57</v>
      </c>
      <c r="C59" s="1">
        <v>404.80526889646382</v>
      </c>
      <c r="D59" s="1">
        <v>-10800</v>
      </c>
      <c r="E59" s="1">
        <f t="shared" si="0"/>
        <v>-3291.8399949964032</v>
      </c>
      <c r="G59" s="1">
        <v>177</v>
      </c>
      <c r="H59" s="1">
        <v>1729.9999999999998</v>
      </c>
      <c r="I59" s="1">
        <v>-28800</v>
      </c>
      <c r="J59" s="1">
        <v>-8778</v>
      </c>
    </row>
    <row r="60" spans="1:10">
      <c r="A60" s="2">
        <v>-50000</v>
      </c>
      <c r="B60" s="1">
        <v>58</v>
      </c>
      <c r="C60" s="1">
        <v>412.63436105526347</v>
      </c>
      <c r="D60" s="1">
        <v>-9600</v>
      </c>
      <c r="E60" s="1">
        <f t="shared" si="0"/>
        <v>-2926.0799955523585</v>
      </c>
      <c r="G60" s="1">
        <v>184</v>
      </c>
      <c r="H60" s="1">
        <v>1741</v>
      </c>
      <c r="I60" s="1">
        <v>-20400</v>
      </c>
      <c r="J60" s="1">
        <v>-6218</v>
      </c>
    </row>
    <row r="61" spans="1:10">
      <c r="A61" s="2">
        <v>-50000</v>
      </c>
      <c r="B61" s="1">
        <v>59</v>
      </c>
      <c r="C61" s="1">
        <v>416.56098792412934</v>
      </c>
      <c r="D61" s="1">
        <v>-8400</v>
      </c>
      <c r="E61" s="1">
        <f t="shared" si="0"/>
        <v>-2560.3199961083137</v>
      </c>
      <c r="G61" s="1">
        <v>185.99999999999997</v>
      </c>
      <c r="H61" s="1">
        <v>1766</v>
      </c>
      <c r="I61" s="1">
        <v>-18000</v>
      </c>
      <c r="J61" s="1">
        <v>-5486</v>
      </c>
    </row>
    <row r="62" spans="1:10">
      <c r="A62" s="2">
        <v>-50000</v>
      </c>
      <c r="B62" s="1">
        <v>60</v>
      </c>
      <c r="C62" s="1">
        <v>420.13370783415434</v>
      </c>
      <c r="D62" s="1">
        <v>-7800</v>
      </c>
      <c r="E62" s="1">
        <f t="shared" si="0"/>
        <v>-2377.4399963862911</v>
      </c>
      <c r="G62" s="1">
        <v>188</v>
      </c>
      <c r="H62" s="1">
        <v>1890</v>
      </c>
      <c r="I62" s="1">
        <v>-17400</v>
      </c>
      <c r="J62" s="1">
        <v>-5304</v>
      </c>
    </row>
    <row r="63" spans="1:10">
      <c r="A63" s="2">
        <v>-50000</v>
      </c>
      <c r="B63" s="1">
        <v>61</v>
      </c>
      <c r="C63" s="1">
        <v>423.35289107773588</v>
      </c>
      <c r="D63" s="1">
        <v>-7200</v>
      </c>
      <c r="E63" s="1">
        <f t="shared" si="0"/>
        <v>-2194.5599966642685</v>
      </c>
      <c r="G63" s="1">
        <v>190</v>
      </c>
      <c r="H63" s="1">
        <v>1951</v>
      </c>
      <c r="I63" s="1">
        <v>-18000</v>
      </c>
      <c r="J63" s="1">
        <v>-5486</v>
      </c>
    </row>
    <row r="64" spans="1:10">
      <c r="A64" s="2">
        <v>-50000</v>
      </c>
      <c r="B64" s="1">
        <v>62</v>
      </c>
      <c r="C64" s="1">
        <v>432.60270259236358</v>
      </c>
      <c r="D64" s="1">
        <v>-6000</v>
      </c>
      <c r="E64" s="1">
        <f t="shared" si="0"/>
        <v>-1828.799997220224</v>
      </c>
      <c r="G64" s="1">
        <v>191.99999999999997</v>
      </c>
      <c r="H64" s="1">
        <v>2116</v>
      </c>
      <c r="I64" s="1">
        <v>-17400</v>
      </c>
      <c r="J64" s="1">
        <v>-5304</v>
      </c>
    </row>
    <row r="65" spans="1:10">
      <c r="A65" s="2">
        <v>-50000</v>
      </c>
      <c r="B65" s="1">
        <v>63</v>
      </c>
      <c r="C65" s="1">
        <v>453.93566418708167</v>
      </c>
      <c r="D65" s="1">
        <v>-4800</v>
      </c>
      <c r="E65" s="1">
        <f t="shared" si="0"/>
        <v>-1463.0399977761792</v>
      </c>
      <c r="G65" s="1">
        <v>194</v>
      </c>
      <c r="H65" s="1">
        <v>2135</v>
      </c>
      <c r="I65" s="1">
        <v>-18000</v>
      </c>
      <c r="J65" s="1">
        <v>-5486</v>
      </c>
    </row>
    <row r="66" spans="1:10">
      <c r="A66" s="2">
        <v>-50000</v>
      </c>
      <c r="B66" s="1">
        <v>64</v>
      </c>
      <c r="C66" s="1">
        <v>518.28114265522754</v>
      </c>
      <c r="D66" s="1">
        <v>-4200</v>
      </c>
      <c r="E66" s="1">
        <f t="shared" si="0"/>
        <v>-1280.1599980541569</v>
      </c>
      <c r="G66" s="1">
        <v>197</v>
      </c>
      <c r="H66" s="1">
        <v>2150</v>
      </c>
      <c r="I66" s="1">
        <v>-15600</v>
      </c>
      <c r="J66" s="1">
        <v>-4755</v>
      </c>
    </row>
    <row r="67" spans="1:10">
      <c r="A67" s="2">
        <v>-50000</v>
      </c>
      <c r="B67" s="1">
        <v>65</v>
      </c>
      <c r="C67" s="1">
        <v>530.72361522047117</v>
      </c>
      <c r="D67" s="1">
        <v>-3600</v>
      </c>
      <c r="E67" s="1">
        <f t="shared" si="0"/>
        <v>-1097.2799983321343</v>
      </c>
      <c r="G67" s="1">
        <v>199</v>
      </c>
      <c r="H67" s="1">
        <v>2161</v>
      </c>
      <c r="I67" s="1">
        <v>-14400</v>
      </c>
      <c r="J67" s="1">
        <v>-4389</v>
      </c>
    </row>
    <row r="68" spans="1:10">
      <c r="A68" s="2">
        <v>-50000</v>
      </c>
      <c r="B68" s="1">
        <v>66</v>
      </c>
      <c r="C68" s="1">
        <v>548.50214009228716</v>
      </c>
      <c r="D68" s="1">
        <v>-3600</v>
      </c>
      <c r="E68" s="1">
        <f t="shared" si="0"/>
        <v>-1097.2799983321343</v>
      </c>
      <c r="G68" s="1">
        <v>203</v>
      </c>
      <c r="H68" s="1">
        <v>2257</v>
      </c>
      <c r="I68" s="1">
        <v>-17400</v>
      </c>
      <c r="J68" s="1">
        <v>-5304</v>
      </c>
    </row>
    <row r="69" spans="1:10">
      <c r="A69" s="2">
        <v>-50000</v>
      </c>
      <c r="B69" s="1">
        <v>67</v>
      </c>
      <c r="C69" s="1">
        <v>561.65562034714026</v>
      </c>
      <c r="D69" s="1">
        <v>-4200</v>
      </c>
      <c r="E69" s="1">
        <f t="shared" ref="E69:E132" si="1">D69/3.2808399</f>
        <v>-1280.1599980541569</v>
      </c>
      <c r="G69" s="1">
        <v>207</v>
      </c>
      <c r="H69" s="1">
        <v>2388</v>
      </c>
      <c r="I69" s="1">
        <v>-15600</v>
      </c>
      <c r="J69" s="1">
        <v>-4755</v>
      </c>
    </row>
    <row r="70" spans="1:10">
      <c r="A70" s="2">
        <v>-50000</v>
      </c>
      <c r="B70" s="1">
        <v>68</v>
      </c>
      <c r="C70" s="1">
        <v>597.56815079230239</v>
      </c>
      <c r="D70" s="1">
        <v>-4800</v>
      </c>
      <c r="E70" s="1">
        <f t="shared" si="1"/>
        <v>-1463.0399977761792</v>
      </c>
      <c r="G70" s="1">
        <v>208</v>
      </c>
      <c r="H70" s="1">
        <v>2396</v>
      </c>
      <c r="I70" s="1">
        <v>-16800</v>
      </c>
      <c r="J70" s="1">
        <v>-5121</v>
      </c>
    </row>
    <row r="71" spans="1:10">
      <c r="A71" s="2">
        <v>-50000</v>
      </c>
      <c r="B71" s="1">
        <v>69</v>
      </c>
      <c r="C71" s="1">
        <v>633.48068123746452</v>
      </c>
      <c r="D71" s="1">
        <v>-6000</v>
      </c>
      <c r="E71" s="1">
        <f t="shared" si="1"/>
        <v>-1828.799997220224</v>
      </c>
      <c r="G71" s="1">
        <v>210</v>
      </c>
      <c r="H71" s="1">
        <v>2695</v>
      </c>
      <c r="I71" s="1">
        <v>-15600</v>
      </c>
      <c r="J71" s="1">
        <v>-4755</v>
      </c>
    </row>
    <row r="72" spans="1:10">
      <c r="A72" s="2">
        <v>-50000</v>
      </c>
      <c r="B72" s="1">
        <v>70</v>
      </c>
      <c r="C72" s="1">
        <v>650.90381798084991</v>
      </c>
      <c r="D72" s="1">
        <v>-7200</v>
      </c>
      <c r="E72" s="1">
        <f t="shared" si="1"/>
        <v>-2194.5599966642685</v>
      </c>
      <c r="G72" s="1">
        <v>212</v>
      </c>
      <c r="H72" s="1">
        <v>2703.9999999999995</v>
      </c>
      <c r="I72" s="1">
        <v>-15600</v>
      </c>
      <c r="J72" s="1">
        <v>-4755</v>
      </c>
    </row>
    <row r="73" spans="1:10">
      <c r="A73" s="2">
        <v>-50000</v>
      </c>
      <c r="B73" s="1">
        <v>71</v>
      </c>
      <c r="C73" s="1">
        <v>657.30279461423663</v>
      </c>
      <c r="D73" s="1">
        <v>-8400</v>
      </c>
      <c r="E73" s="1">
        <f t="shared" si="1"/>
        <v>-2560.3199961083137</v>
      </c>
      <c r="G73" s="1">
        <v>214</v>
      </c>
      <c r="H73" s="1">
        <v>2761</v>
      </c>
      <c r="I73" s="1">
        <v>-16800</v>
      </c>
      <c r="J73" s="1">
        <v>-5121</v>
      </c>
    </row>
    <row r="74" spans="1:10">
      <c r="A74" s="2">
        <v>-50000</v>
      </c>
      <c r="B74" s="1">
        <v>72</v>
      </c>
      <c r="C74" s="1">
        <v>667.25680969567134</v>
      </c>
      <c r="D74" s="1">
        <v>-8400</v>
      </c>
      <c r="E74" s="1">
        <f t="shared" si="1"/>
        <v>-2560.3199961083137</v>
      </c>
      <c r="G74" s="1">
        <v>218</v>
      </c>
      <c r="H74" s="1">
        <v>2913</v>
      </c>
      <c r="I74" s="1">
        <v>-15600</v>
      </c>
      <c r="J74" s="1">
        <v>-4755</v>
      </c>
    </row>
    <row r="75" spans="1:10">
      <c r="A75" s="2">
        <v>-50000</v>
      </c>
      <c r="B75" s="1">
        <v>73</v>
      </c>
      <c r="C75" s="1">
        <v>676.49981708749624</v>
      </c>
      <c r="D75" s="1">
        <v>-7200</v>
      </c>
      <c r="E75" s="1">
        <f t="shared" si="1"/>
        <v>-2194.5599966642685</v>
      </c>
      <c r="G75" s="1">
        <v>219</v>
      </c>
      <c r="H75" s="1">
        <v>3045</v>
      </c>
      <c r="I75" s="1">
        <v>-16800</v>
      </c>
      <c r="J75" s="1">
        <v>-5121</v>
      </c>
    </row>
    <row r="76" spans="1:10">
      <c r="A76" s="2">
        <v>-50000</v>
      </c>
      <c r="B76" s="1">
        <v>74</v>
      </c>
      <c r="C76" s="1">
        <v>684.68401965542841</v>
      </c>
      <c r="D76" s="1">
        <v>-7200</v>
      </c>
      <c r="E76" s="1">
        <f t="shared" si="1"/>
        <v>-2194.5599966642685</v>
      </c>
      <c r="G76" s="1">
        <v>221.00000000000003</v>
      </c>
      <c r="H76" s="1">
        <v>3059</v>
      </c>
      <c r="I76" s="1">
        <v>-15600</v>
      </c>
      <c r="J76" s="1">
        <v>-4755</v>
      </c>
    </row>
    <row r="77" spans="1:10">
      <c r="A77" s="2">
        <v>-50000</v>
      </c>
      <c r="B77" s="1">
        <v>75</v>
      </c>
      <c r="C77" s="1">
        <v>709.2160761311676</v>
      </c>
      <c r="D77" s="1">
        <v>-8400</v>
      </c>
      <c r="E77" s="1">
        <f t="shared" si="1"/>
        <v>-2560.3199961083137</v>
      </c>
      <c r="G77" s="1">
        <v>223</v>
      </c>
      <c r="H77" s="1">
        <v>3091</v>
      </c>
      <c r="I77" s="1">
        <v>-14400</v>
      </c>
      <c r="J77" s="1">
        <v>-4389</v>
      </c>
    </row>
    <row r="78" spans="1:10">
      <c r="A78" s="2">
        <v>-50000</v>
      </c>
      <c r="B78" s="1">
        <v>76</v>
      </c>
      <c r="C78" s="1">
        <v>714.90409136149447</v>
      </c>
      <c r="D78" s="1">
        <v>-9600</v>
      </c>
      <c r="E78" s="1">
        <f t="shared" si="1"/>
        <v>-2926.0799955523585</v>
      </c>
      <c r="G78" s="1">
        <v>225.99999999999997</v>
      </c>
      <c r="H78" s="1">
        <v>3133.0000000000005</v>
      </c>
      <c r="I78" s="1">
        <v>-14400</v>
      </c>
      <c r="J78" s="1">
        <v>-4389</v>
      </c>
    </row>
    <row r="79" spans="1:10">
      <c r="A79" s="2">
        <v>-50000</v>
      </c>
      <c r="B79" s="1">
        <v>77</v>
      </c>
      <c r="C79" s="1">
        <v>718.83071823036028</v>
      </c>
      <c r="D79" s="1">
        <v>-9600</v>
      </c>
      <c r="E79" s="1">
        <f t="shared" si="1"/>
        <v>-2926.0799955523585</v>
      </c>
      <c r="G79" s="1">
        <v>229</v>
      </c>
      <c r="H79" s="1">
        <v>3398</v>
      </c>
      <c r="I79" s="1">
        <v>-15600</v>
      </c>
      <c r="J79" s="1">
        <v>-4755</v>
      </c>
    </row>
    <row r="80" spans="1:10">
      <c r="A80" s="2">
        <v>-50000</v>
      </c>
      <c r="B80" s="1">
        <v>78</v>
      </c>
      <c r="C80" s="1">
        <v>720.74512992505811</v>
      </c>
      <c r="D80" s="1">
        <v>-10200</v>
      </c>
      <c r="E80" s="1">
        <f t="shared" si="1"/>
        <v>-3108.9599952743806</v>
      </c>
      <c r="G80" s="1">
        <v>231</v>
      </c>
      <c r="H80" s="1">
        <v>3523</v>
      </c>
      <c r="I80" s="1">
        <v>-14400</v>
      </c>
      <c r="J80" s="1">
        <v>-4389</v>
      </c>
    </row>
    <row r="81" spans="1:10">
      <c r="A81" s="2">
        <v>-50000</v>
      </c>
      <c r="B81" s="1">
        <v>79</v>
      </c>
      <c r="C81" s="1">
        <v>726.08946752402312</v>
      </c>
      <c r="D81" s="1">
        <v>-10800</v>
      </c>
      <c r="E81" s="1">
        <f t="shared" si="1"/>
        <v>-3291.8399949964032</v>
      </c>
      <c r="G81" s="1">
        <v>233</v>
      </c>
      <c r="H81" s="1">
        <v>3906</v>
      </c>
      <c r="I81" s="1">
        <v>-13799.999999999998</v>
      </c>
      <c r="J81" s="1">
        <v>-4206</v>
      </c>
    </row>
    <row r="82" spans="1:10">
      <c r="A82" s="2">
        <v>-50000</v>
      </c>
      <c r="B82" s="1">
        <v>80</v>
      </c>
      <c r="C82" s="1">
        <v>727.51148290324215</v>
      </c>
      <c r="D82" s="1">
        <v>-10800</v>
      </c>
      <c r="E82" s="1">
        <f t="shared" si="1"/>
        <v>-3291.8399949964032</v>
      </c>
      <c r="G82" s="1">
        <v>238.00000000000003</v>
      </c>
      <c r="H82" s="1">
        <v>3966</v>
      </c>
      <c r="I82" s="1">
        <v>-13799.999999999998</v>
      </c>
      <c r="J82" s="1">
        <v>-4206</v>
      </c>
    </row>
    <row r="83" spans="1:10">
      <c r="A83" s="2">
        <v>-50000</v>
      </c>
      <c r="B83" s="1">
        <v>81</v>
      </c>
      <c r="C83" s="1">
        <v>753.1074820098886</v>
      </c>
      <c r="D83" s="1">
        <v>-10200</v>
      </c>
      <c r="E83" s="1">
        <f t="shared" si="1"/>
        <v>-3108.9599952743806</v>
      </c>
      <c r="G83" s="1">
        <v>241</v>
      </c>
      <c r="H83" s="1">
        <v>3978</v>
      </c>
      <c r="I83" s="1">
        <v>-12000</v>
      </c>
      <c r="J83" s="1">
        <v>-3658</v>
      </c>
    </row>
    <row r="84" spans="1:10">
      <c r="A84" s="2">
        <v>-50000</v>
      </c>
      <c r="B84" s="1">
        <v>82</v>
      </c>
      <c r="C84" s="1">
        <v>760.21746633288501</v>
      </c>
      <c r="D84" s="1">
        <v>-9600</v>
      </c>
      <c r="E84" s="1">
        <f t="shared" si="1"/>
        <v>-2926.0799955523585</v>
      </c>
      <c r="G84" s="1">
        <v>243</v>
      </c>
      <c r="H84" s="1">
        <v>4136</v>
      </c>
      <c r="I84" s="1">
        <v>-13200</v>
      </c>
      <c r="J84" s="1">
        <v>-4023</v>
      </c>
    </row>
    <row r="85" spans="1:10">
      <c r="A85" s="2">
        <v>-50000</v>
      </c>
      <c r="B85" s="1">
        <v>83</v>
      </c>
      <c r="C85" s="1">
        <v>777.28146573731578</v>
      </c>
      <c r="D85" s="1">
        <v>-8400</v>
      </c>
      <c r="E85" s="1">
        <f t="shared" si="1"/>
        <v>-2560.3199961083137</v>
      </c>
      <c r="G85" s="1">
        <v>258</v>
      </c>
      <c r="H85" s="1">
        <v>5374</v>
      </c>
      <c r="I85" s="1">
        <v>-10800</v>
      </c>
      <c r="J85" s="1">
        <v>-3292</v>
      </c>
    </row>
    <row r="86" spans="1:10">
      <c r="A86" s="2">
        <v>-50000</v>
      </c>
      <c r="B86" s="1">
        <v>84</v>
      </c>
      <c r="C86" s="1">
        <v>800.03343408552394</v>
      </c>
      <c r="D86" s="1">
        <v>-7200</v>
      </c>
      <c r="E86" s="1">
        <f t="shared" si="1"/>
        <v>-2194.5599966642685</v>
      </c>
      <c r="G86" s="1">
        <v>262</v>
      </c>
      <c r="H86" s="1">
        <v>5910</v>
      </c>
      <c r="I86" s="1">
        <v>-10800</v>
      </c>
      <c r="J86" s="1">
        <v>-3292</v>
      </c>
    </row>
    <row r="87" spans="1:10">
      <c r="A87" s="2">
        <v>-50000</v>
      </c>
      <c r="B87" s="1">
        <v>85</v>
      </c>
      <c r="C87" s="1">
        <v>816.03094509881532</v>
      </c>
      <c r="D87" s="1">
        <v>-7200</v>
      </c>
      <c r="E87" s="1">
        <f t="shared" si="1"/>
        <v>-2194.5599966642685</v>
      </c>
      <c r="G87" s="1">
        <v>265</v>
      </c>
      <c r="H87" s="1">
        <v>5940</v>
      </c>
      <c r="I87" s="1">
        <v>-12600</v>
      </c>
      <c r="J87" s="1">
        <v>-3840</v>
      </c>
    </row>
    <row r="88" spans="1:10">
      <c r="A88" s="2">
        <v>-50000</v>
      </c>
      <c r="B88" s="1">
        <v>86</v>
      </c>
      <c r="C88" s="1">
        <v>821.36343334106266</v>
      </c>
      <c r="D88" s="1">
        <v>-8400</v>
      </c>
      <c r="E88" s="1">
        <f t="shared" si="1"/>
        <v>-2560.3199961083137</v>
      </c>
      <c r="G88" s="1">
        <v>269</v>
      </c>
      <c r="H88" s="1">
        <v>6136</v>
      </c>
      <c r="I88" s="1">
        <v>-10800</v>
      </c>
      <c r="J88" s="1">
        <v>-3292</v>
      </c>
    </row>
    <row r="89" spans="1:10">
      <c r="A89" s="2">
        <v>-50000</v>
      </c>
      <c r="B89" s="1">
        <v>87</v>
      </c>
      <c r="C89" s="1">
        <v>842.69639493578063</v>
      </c>
      <c r="D89" s="1">
        <v>-7200</v>
      </c>
      <c r="E89" s="1">
        <f t="shared" si="1"/>
        <v>-2194.5599966642685</v>
      </c>
      <c r="G89" s="1">
        <v>273</v>
      </c>
      <c r="H89" s="1">
        <v>6614</v>
      </c>
      <c r="I89" s="1">
        <v>-12600</v>
      </c>
      <c r="J89" s="1">
        <v>-3840</v>
      </c>
    </row>
    <row r="90" spans="1:10">
      <c r="A90" s="2">
        <v>-50000</v>
      </c>
      <c r="B90" s="1">
        <v>88</v>
      </c>
      <c r="C90" s="1">
        <v>849.10527689079868</v>
      </c>
      <c r="D90" s="1">
        <v>-6000</v>
      </c>
      <c r="E90" s="1">
        <f t="shared" si="1"/>
        <v>-1828.799997220224</v>
      </c>
      <c r="G90" s="1">
        <v>276</v>
      </c>
      <c r="H90" s="1">
        <v>6888</v>
      </c>
      <c r="I90" s="1">
        <v>-12000</v>
      </c>
      <c r="J90" s="1">
        <v>-3658</v>
      </c>
    </row>
    <row r="91" spans="1:10">
      <c r="A91" s="2">
        <v>-50000</v>
      </c>
      <c r="B91" s="1">
        <v>89</v>
      </c>
      <c r="C91" s="1">
        <v>851.94926136268725</v>
      </c>
      <c r="D91" s="1">
        <v>-4800</v>
      </c>
      <c r="E91" s="1">
        <f t="shared" si="1"/>
        <v>-1463.0399977761792</v>
      </c>
      <c r="G91" s="1">
        <v>277</v>
      </c>
      <c r="H91" s="1">
        <v>6896</v>
      </c>
      <c r="I91" s="1">
        <v>-13200</v>
      </c>
      <c r="J91" s="1">
        <v>-4023</v>
      </c>
    </row>
    <row r="92" spans="1:10">
      <c r="A92" s="2">
        <v>-50000</v>
      </c>
      <c r="B92" s="1">
        <v>90</v>
      </c>
      <c r="C92" s="1">
        <v>861.90327644412184</v>
      </c>
      <c r="D92" s="1">
        <v>-4800</v>
      </c>
      <c r="E92" s="1">
        <f t="shared" si="1"/>
        <v>-1463.0399977761792</v>
      </c>
      <c r="G92" s="1">
        <v>281</v>
      </c>
      <c r="H92" s="1">
        <v>7018</v>
      </c>
      <c r="I92" s="1">
        <v>-13200</v>
      </c>
      <c r="J92" s="1">
        <v>-4023</v>
      </c>
    </row>
    <row r="93" spans="1:10">
      <c r="A93" s="2">
        <v>-50000</v>
      </c>
      <c r="B93" s="1">
        <v>91</v>
      </c>
      <c r="C93" s="1">
        <v>867.95723313620579</v>
      </c>
      <c r="D93" s="1">
        <v>-6000</v>
      </c>
      <c r="E93" s="1">
        <f t="shared" si="1"/>
        <v>-1828.799997220224</v>
      </c>
      <c r="G93" s="1">
        <v>283</v>
      </c>
      <c r="H93" s="1">
        <v>7114</v>
      </c>
      <c r="I93" s="1">
        <v>-13799.999999999998</v>
      </c>
      <c r="J93" s="1">
        <v>-4206</v>
      </c>
    </row>
    <row r="94" spans="1:10">
      <c r="A94" s="2">
        <v>-50000</v>
      </c>
      <c r="B94" s="1">
        <v>92</v>
      </c>
      <c r="C94" s="1">
        <v>870.09020991848502</v>
      </c>
      <c r="D94" s="1">
        <v>-7200</v>
      </c>
      <c r="E94" s="1">
        <f t="shared" si="1"/>
        <v>-2194.5599966642685</v>
      </c>
      <c r="G94" s="1">
        <v>288</v>
      </c>
      <c r="H94" s="1">
        <v>7136</v>
      </c>
      <c r="I94" s="1">
        <v>-19200</v>
      </c>
      <c r="J94" s="1">
        <v>-5852.0000000000009</v>
      </c>
    </row>
    <row r="95" spans="1:10">
      <c r="A95" s="2">
        <v>-50000</v>
      </c>
      <c r="B95" s="1">
        <v>93</v>
      </c>
      <c r="C95" s="1">
        <v>873.28972137845324</v>
      </c>
      <c r="D95" s="1">
        <v>-8400</v>
      </c>
      <c r="E95" s="1">
        <f t="shared" si="1"/>
        <v>-2560.3199961083137</v>
      </c>
      <c r="G95" s="1">
        <v>292</v>
      </c>
      <c r="H95" s="1">
        <v>7144</v>
      </c>
      <c r="I95" s="1">
        <v>-15600</v>
      </c>
      <c r="J95" s="1">
        <v>-4755</v>
      </c>
    </row>
    <row r="96" spans="1:10">
      <c r="A96" s="2">
        <v>-50000</v>
      </c>
      <c r="B96" s="1">
        <v>94</v>
      </c>
      <c r="C96" s="1">
        <v>880.39970570144953</v>
      </c>
      <c r="D96" s="1">
        <v>-9600</v>
      </c>
      <c r="E96" s="1">
        <f t="shared" si="1"/>
        <v>-2926.0799955523585</v>
      </c>
      <c r="G96" s="1">
        <v>295</v>
      </c>
      <c r="H96" s="1">
        <v>7151.9999999999991</v>
      </c>
      <c r="I96" s="1">
        <v>-12000</v>
      </c>
      <c r="J96" s="1">
        <v>-3658</v>
      </c>
    </row>
    <row r="97" spans="1:10">
      <c r="A97" s="2">
        <v>-50000</v>
      </c>
      <c r="B97" s="1">
        <v>95</v>
      </c>
      <c r="C97" s="1">
        <v>883.9546978629478</v>
      </c>
      <c r="D97" s="1">
        <v>-10800</v>
      </c>
      <c r="E97" s="1">
        <f t="shared" si="1"/>
        <v>-3291.8399949964032</v>
      </c>
      <c r="G97" s="1">
        <v>298</v>
      </c>
      <c r="H97" s="1">
        <v>7157</v>
      </c>
      <c r="I97" s="1">
        <v>-8400</v>
      </c>
      <c r="J97" s="1">
        <v>-2560</v>
      </c>
    </row>
    <row r="98" spans="1:10">
      <c r="A98" s="2">
        <v>-50000</v>
      </c>
      <c r="B98" s="1">
        <v>96</v>
      </c>
      <c r="C98" s="1">
        <v>893.1977052547727</v>
      </c>
      <c r="D98" s="1">
        <v>-12000</v>
      </c>
      <c r="E98" s="1">
        <f t="shared" si="1"/>
        <v>-3657.599994440448</v>
      </c>
      <c r="G98" s="1">
        <v>300</v>
      </c>
      <c r="H98" s="1">
        <v>7179</v>
      </c>
      <c r="I98" s="1">
        <v>-6000</v>
      </c>
      <c r="J98" s="1">
        <v>-1829</v>
      </c>
    </row>
    <row r="99" spans="1:10">
      <c r="A99" s="2">
        <v>-50000</v>
      </c>
      <c r="B99" s="1">
        <v>97</v>
      </c>
      <c r="C99" s="1">
        <v>896.06381469740768</v>
      </c>
      <c r="D99" s="1">
        <v>-13200</v>
      </c>
      <c r="E99" s="1">
        <f t="shared" si="1"/>
        <v>-4023.3599938844927</v>
      </c>
      <c r="G99" s="1">
        <v>301</v>
      </c>
      <c r="H99" s="1">
        <v>7181.9999999999991</v>
      </c>
      <c r="I99" s="1">
        <v>-4800</v>
      </c>
      <c r="J99" s="1">
        <v>-1463.0000000000002</v>
      </c>
    </row>
    <row r="100" spans="1:10">
      <c r="A100" s="2">
        <v>-50000</v>
      </c>
      <c r="B100" s="1">
        <v>98</v>
      </c>
      <c r="C100" s="1">
        <v>930.19181350626934</v>
      </c>
      <c r="D100" s="1">
        <v>-13200</v>
      </c>
      <c r="E100" s="1">
        <f t="shared" si="1"/>
        <v>-4023.3599938844927</v>
      </c>
      <c r="G100" s="1">
        <v>302</v>
      </c>
      <c r="H100" s="1">
        <v>7184</v>
      </c>
      <c r="I100" s="1">
        <v>-3600</v>
      </c>
      <c r="J100" s="1">
        <v>-1097</v>
      </c>
    </row>
    <row r="101" spans="1:10">
      <c r="A101" s="2">
        <v>-50000</v>
      </c>
      <c r="B101" s="1">
        <v>99</v>
      </c>
      <c r="C101" s="1">
        <v>948.40948328476293</v>
      </c>
      <c r="D101" s="1">
        <v>-13200</v>
      </c>
      <c r="E101" s="1">
        <f t="shared" si="1"/>
        <v>-4023.3599938844927</v>
      </c>
      <c r="G101" s="1">
        <v>304</v>
      </c>
      <c r="H101" s="1">
        <v>7188</v>
      </c>
      <c r="I101" s="1">
        <v>-1200</v>
      </c>
      <c r="J101" s="1">
        <v>-366</v>
      </c>
    </row>
    <row r="102" spans="1:10">
      <c r="A102" s="2">
        <v>-50000</v>
      </c>
      <c r="B102" s="1">
        <v>100</v>
      </c>
      <c r="C102" s="1">
        <v>963.79117392641569</v>
      </c>
      <c r="D102" s="1">
        <v>-12000</v>
      </c>
      <c r="E102" s="1">
        <f t="shared" si="1"/>
        <v>-3657.599994440448</v>
      </c>
      <c r="G102" s="1">
        <v>305</v>
      </c>
      <c r="H102" s="1">
        <v>7189</v>
      </c>
      <c r="I102" s="1">
        <v>-600</v>
      </c>
      <c r="J102" s="1">
        <v>-183</v>
      </c>
    </row>
    <row r="103" spans="1:10">
      <c r="A103" s="2">
        <v>-50000</v>
      </c>
      <c r="B103" s="1">
        <v>101</v>
      </c>
      <c r="C103" s="1">
        <v>979.16700878260565</v>
      </c>
      <c r="D103" s="1">
        <v>-10800</v>
      </c>
      <c r="E103" s="1">
        <f t="shared" si="1"/>
        <v>-3291.8399949964032</v>
      </c>
      <c r="G103" s="1">
        <v>306</v>
      </c>
      <c r="H103" s="1">
        <v>7200</v>
      </c>
      <c r="I103" s="1">
        <v>0</v>
      </c>
      <c r="J103" s="1">
        <v>0</v>
      </c>
    </row>
    <row r="104" spans="1:10">
      <c r="A104" s="2">
        <v>-50000</v>
      </c>
      <c r="B104" s="1">
        <v>102</v>
      </c>
      <c r="C104" s="1">
        <v>994.34839202869841</v>
      </c>
      <c r="D104" s="1">
        <v>-10800</v>
      </c>
      <c r="E104" s="1">
        <f t="shared" si="1"/>
        <v>-3291.8399949964032</v>
      </c>
    </row>
    <row r="105" spans="1:10">
      <c r="A105" s="2">
        <v>-50000</v>
      </c>
      <c r="B105" s="1">
        <v>103</v>
      </c>
      <c r="C105" s="1">
        <v>1004.4060618265788</v>
      </c>
      <c r="D105" s="1">
        <v>-12000</v>
      </c>
      <c r="E105" s="1">
        <f t="shared" si="1"/>
        <v>-3657.599994440448</v>
      </c>
    </row>
    <row r="106" spans="1:10">
      <c r="A106" s="2">
        <v>-50000</v>
      </c>
      <c r="B106" s="1">
        <v>104</v>
      </c>
      <c r="C106" s="1">
        <v>1023.763262514561</v>
      </c>
      <c r="D106" s="1">
        <v>-12000</v>
      </c>
      <c r="E106" s="1">
        <f t="shared" si="1"/>
        <v>-3657.599994440448</v>
      </c>
    </row>
    <row r="107" spans="1:10">
      <c r="A107" s="2">
        <v>-50000</v>
      </c>
      <c r="B107" s="1">
        <v>105</v>
      </c>
      <c r="C107" s="1">
        <v>1026.0718750483636</v>
      </c>
      <c r="D107" s="1">
        <v>-10800</v>
      </c>
      <c r="E107" s="1">
        <f t="shared" si="1"/>
        <v>-3291.8399949964032</v>
      </c>
    </row>
    <row r="108" spans="1:10">
      <c r="A108" s="2">
        <v>-50000</v>
      </c>
      <c r="B108" s="1">
        <v>106</v>
      </c>
      <c r="C108" s="1">
        <v>1028.3804875821661</v>
      </c>
      <c r="D108" s="1">
        <v>-9600</v>
      </c>
      <c r="E108" s="1">
        <f t="shared" si="1"/>
        <v>-2926.0799955523585</v>
      </c>
    </row>
    <row r="109" spans="1:10">
      <c r="A109" s="2">
        <v>-50000</v>
      </c>
      <c r="B109" s="1">
        <v>107</v>
      </c>
      <c r="C109" s="1">
        <v>1029.8986184943885</v>
      </c>
      <c r="D109" s="1">
        <v>-8400</v>
      </c>
      <c r="E109" s="1">
        <f t="shared" si="1"/>
        <v>-2560.3199961083137</v>
      </c>
    </row>
    <row r="110" spans="1:10">
      <c r="A110" s="2">
        <v>-50000</v>
      </c>
      <c r="B110" s="1">
        <v>108</v>
      </c>
      <c r="C110" s="1">
        <v>1033.6987020563865</v>
      </c>
      <c r="D110" s="1">
        <v>-8400</v>
      </c>
      <c r="E110" s="1">
        <f t="shared" si="1"/>
        <v>-2560.3199961083137</v>
      </c>
    </row>
    <row r="111" spans="1:10">
      <c r="A111" s="2">
        <v>-50000</v>
      </c>
      <c r="B111" s="1">
        <v>109</v>
      </c>
      <c r="C111" s="1">
        <v>1046.223337675123</v>
      </c>
      <c r="D111" s="1">
        <v>-8400</v>
      </c>
      <c r="E111" s="1">
        <f t="shared" si="1"/>
        <v>-2560.3199961083137</v>
      </c>
    </row>
    <row r="112" spans="1:10">
      <c r="A112" s="2">
        <v>-50000</v>
      </c>
      <c r="B112" s="1">
        <v>110</v>
      </c>
      <c r="C112" s="1">
        <v>1053.4369982506123</v>
      </c>
      <c r="D112" s="1">
        <v>-7200</v>
      </c>
      <c r="E112" s="1">
        <f t="shared" si="1"/>
        <v>-2194.5599966642685</v>
      </c>
    </row>
    <row r="113" spans="1:5">
      <c r="A113" s="2">
        <v>-50000</v>
      </c>
      <c r="B113" s="1">
        <v>111</v>
      </c>
      <c r="C113" s="1">
        <v>1065.5880248736337</v>
      </c>
      <c r="D113" s="1">
        <v>-7200</v>
      </c>
      <c r="E113" s="1">
        <f t="shared" si="1"/>
        <v>-2194.5599966642685</v>
      </c>
    </row>
    <row r="114" spans="1:5">
      <c r="A114" s="2">
        <v>-50000</v>
      </c>
      <c r="B114" s="1">
        <v>112</v>
      </c>
      <c r="C114" s="1">
        <v>1070.3321994168018</v>
      </c>
      <c r="D114" s="1">
        <v>-8400</v>
      </c>
      <c r="E114" s="1">
        <f t="shared" si="1"/>
        <v>-2560.3199961083137</v>
      </c>
    </row>
    <row r="115" spans="1:5">
      <c r="A115" s="2">
        <v>-50000</v>
      </c>
      <c r="B115" s="1">
        <v>113</v>
      </c>
      <c r="C115" s="1">
        <v>1079.4430109424918</v>
      </c>
      <c r="D115" s="1">
        <v>-9600</v>
      </c>
      <c r="E115" s="1">
        <f t="shared" si="1"/>
        <v>-2926.0799955523585</v>
      </c>
    </row>
    <row r="116" spans="1:5">
      <c r="A116" s="2">
        <v>-50000</v>
      </c>
      <c r="B116" s="1">
        <v>114</v>
      </c>
      <c r="C116" s="1">
        <v>1095.1936901921736</v>
      </c>
      <c r="D116" s="1">
        <v>-9600</v>
      </c>
      <c r="E116" s="1">
        <f t="shared" si="1"/>
        <v>-2926.0799955523585</v>
      </c>
    </row>
    <row r="117" spans="1:5">
      <c r="A117" s="2">
        <v>-50000</v>
      </c>
      <c r="B117" s="1">
        <v>115</v>
      </c>
      <c r="C117" s="1">
        <v>1097.0913600094407</v>
      </c>
      <c r="D117" s="1">
        <v>-8400</v>
      </c>
      <c r="E117" s="1">
        <f t="shared" si="1"/>
        <v>-2560.3199961083137</v>
      </c>
    </row>
    <row r="118" spans="1:5">
      <c r="A118" s="2">
        <v>-50000</v>
      </c>
      <c r="B118" s="1">
        <v>116</v>
      </c>
      <c r="C118" s="1">
        <v>1103.3536901727869</v>
      </c>
      <c r="D118" s="1">
        <v>-7200</v>
      </c>
      <c r="E118" s="1">
        <f t="shared" si="1"/>
        <v>-2194.5599966642685</v>
      </c>
    </row>
    <row r="119" spans="1:5">
      <c r="A119" s="2">
        <v>-50000</v>
      </c>
      <c r="B119" s="1">
        <v>117</v>
      </c>
      <c r="C119" s="1">
        <v>1106.2065201353057</v>
      </c>
      <c r="D119" s="1">
        <v>-7200</v>
      </c>
      <c r="E119" s="1">
        <f t="shared" si="1"/>
        <v>-2194.5599966642685</v>
      </c>
    </row>
    <row r="120" spans="1:5">
      <c r="A120" s="2">
        <v>-50000</v>
      </c>
      <c r="B120" s="1">
        <v>118</v>
      </c>
      <c r="C120" s="1">
        <v>1109.2428066677064</v>
      </c>
      <c r="D120" s="1">
        <v>-7200</v>
      </c>
      <c r="E120" s="1">
        <f t="shared" si="1"/>
        <v>-2194.5599966642685</v>
      </c>
    </row>
    <row r="121" spans="1:5">
      <c r="A121" s="2">
        <v>-50000</v>
      </c>
      <c r="B121" s="1">
        <v>119</v>
      </c>
      <c r="C121" s="1">
        <v>1113.4349066522964</v>
      </c>
      <c r="D121" s="1">
        <v>-6000</v>
      </c>
      <c r="E121" s="1">
        <f t="shared" si="1"/>
        <v>-1828.799997220224</v>
      </c>
    </row>
    <row r="122" spans="1:5">
      <c r="A122" s="2">
        <v>-50000</v>
      </c>
      <c r="B122" s="1">
        <v>120</v>
      </c>
      <c r="C122" s="1">
        <v>1133.1743641204323</v>
      </c>
      <c r="D122" s="1">
        <v>-4800</v>
      </c>
      <c r="E122" s="1">
        <f t="shared" si="1"/>
        <v>-1463.0399977761792</v>
      </c>
    </row>
    <row r="123" spans="1:5">
      <c r="A123" s="2">
        <v>-50000</v>
      </c>
      <c r="B123" s="1">
        <v>121</v>
      </c>
      <c r="C123" s="1">
        <v>1142.0954432555334</v>
      </c>
      <c r="D123" s="1">
        <v>-4800</v>
      </c>
      <c r="E123" s="1">
        <f t="shared" si="1"/>
        <v>-1463.0399977761792</v>
      </c>
    </row>
    <row r="124" spans="1:5">
      <c r="A124" s="2">
        <v>-50000</v>
      </c>
      <c r="B124" s="1">
        <v>122</v>
      </c>
      <c r="C124" s="1">
        <v>1153.8747881033719</v>
      </c>
      <c r="D124" s="1">
        <v>-3600</v>
      </c>
      <c r="E124" s="1">
        <f t="shared" si="1"/>
        <v>-1097.2799983321343</v>
      </c>
    </row>
    <row r="125" spans="1:5">
      <c r="A125" s="2">
        <v>-50000</v>
      </c>
      <c r="B125" s="1">
        <v>123</v>
      </c>
      <c r="C125" s="1">
        <v>1163.9324579012525</v>
      </c>
      <c r="D125" s="1">
        <v>-4800</v>
      </c>
      <c r="E125" s="1">
        <f t="shared" si="1"/>
        <v>-1463.0399977761792</v>
      </c>
    </row>
    <row r="126" spans="1:5">
      <c r="A126" s="2">
        <v>-50000</v>
      </c>
      <c r="B126" s="1">
        <v>124</v>
      </c>
      <c r="C126" s="1">
        <v>1165.8301277185196</v>
      </c>
      <c r="D126" s="1">
        <v>-6000</v>
      </c>
      <c r="E126" s="1">
        <f t="shared" si="1"/>
        <v>-1828.799997220224</v>
      </c>
    </row>
    <row r="127" spans="1:5">
      <c r="A127" s="2">
        <v>-50000</v>
      </c>
      <c r="B127" s="1">
        <v>125</v>
      </c>
      <c r="C127" s="1">
        <v>1171.5262997886302</v>
      </c>
      <c r="D127" s="1">
        <v>-7200</v>
      </c>
      <c r="E127" s="1">
        <f t="shared" si="1"/>
        <v>-2194.5599966642685</v>
      </c>
    </row>
    <row r="128" spans="1:5">
      <c r="A128" s="2">
        <v>-50000</v>
      </c>
      <c r="B128" s="1">
        <v>126</v>
      </c>
      <c r="C128" s="1">
        <v>1175.136873331639</v>
      </c>
      <c r="D128" s="1">
        <v>-8400</v>
      </c>
      <c r="E128" s="1">
        <f t="shared" si="1"/>
        <v>-2560.3199961083137</v>
      </c>
    </row>
    <row r="129" spans="1:5">
      <c r="A129" s="2">
        <v>-50000</v>
      </c>
      <c r="B129" s="1">
        <v>127</v>
      </c>
      <c r="C129" s="1">
        <v>1202.0945129311281</v>
      </c>
      <c r="D129" s="1">
        <v>-9600</v>
      </c>
      <c r="E129" s="1">
        <f t="shared" si="1"/>
        <v>-2926.0799955523585</v>
      </c>
    </row>
    <row r="130" spans="1:5">
      <c r="A130" s="2">
        <v>-50000</v>
      </c>
      <c r="B130" s="1">
        <v>128</v>
      </c>
      <c r="C130" s="1">
        <v>1207.0612073218861</v>
      </c>
      <c r="D130" s="1">
        <v>-10800</v>
      </c>
      <c r="E130" s="1">
        <f t="shared" si="1"/>
        <v>-3291.8399949964032</v>
      </c>
    </row>
    <row r="131" spans="1:5">
      <c r="A131" s="2">
        <v>-50000</v>
      </c>
      <c r="B131" s="1">
        <v>129</v>
      </c>
      <c r="C131" s="1">
        <v>1220.6425033672313</v>
      </c>
      <c r="D131" s="1">
        <v>-12000</v>
      </c>
      <c r="E131" s="1">
        <f t="shared" si="1"/>
        <v>-3657.599994440448</v>
      </c>
    </row>
    <row r="132" spans="1:5">
      <c r="A132" s="2">
        <v>-50000</v>
      </c>
      <c r="B132" s="1">
        <v>130</v>
      </c>
      <c r="C132" s="1">
        <v>1250.0319246588879</v>
      </c>
      <c r="D132" s="1">
        <v>-13200</v>
      </c>
      <c r="E132" s="1">
        <f t="shared" si="1"/>
        <v>-4023.3599938844927</v>
      </c>
    </row>
    <row r="133" spans="1:5">
      <c r="A133" s="2">
        <v>-50000</v>
      </c>
      <c r="B133" s="1">
        <v>131</v>
      </c>
      <c r="C133" s="1">
        <v>1391.2235105378547</v>
      </c>
      <c r="D133" s="1">
        <v>-13200</v>
      </c>
      <c r="E133" s="1">
        <f t="shared" ref="E133:E196" si="2">D133/3.2808399</f>
        <v>-4023.3599938844927</v>
      </c>
    </row>
    <row r="134" spans="1:5">
      <c r="A134" s="2">
        <v>-50000</v>
      </c>
      <c r="B134" s="1">
        <v>132</v>
      </c>
      <c r="C134" s="1">
        <v>1431.3129343475564</v>
      </c>
      <c r="D134" s="1">
        <v>-12600</v>
      </c>
      <c r="E134" s="1">
        <f t="shared" si="2"/>
        <v>-3840.4799941624701</v>
      </c>
    </row>
    <row r="135" spans="1:5">
      <c r="A135" s="2">
        <v>-50000</v>
      </c>
      <c r="B135" s="1">
        <v>133</v>
      </c>
      <c r="C135" s="1">
        <v>1442.3455800710312</v>
      </c>
      <c r="D135" s="1">
        <v>-12000</v>
      </c>
      <c r="E135" s="1">
        <f t="shared" si="2"/>
        <v>-3657.599994440448</v>
      </c>
    </row>
    <row r="136" spans="1:5">
      <c r="A136" s="2">
        <v>-50000</v>
      </c>
      <c r="B136" s="1">
        <v>134</v>
      </c>
      <c r="C136" s="1">
        <v>1483.1137561273622</v>
      </c>
      <c r="D136" s="1">
        <v>-11400</v>
      </c>
      <c r="E136" s="1">
        <f t="shared" si="2"/>
        <v>-3474.7199947184254</v>
      </c>
    </row>
    <row r="137" spans="1:5">
      <c r="A137" s="2">
        <v>-50000</v>
      </c>
      <c r="B137" s="1">
        <v>135</v>
      </c>
      <c r="C137" s="1">
        <v>1491.1648928558677</v>
      </c>
      <c r="D137" s="1">
        <v>-10800</v>
      </c>
      <c r="E137" s="1">
        <f t="shared" si="2"/>
        <v>-3291.8399949964032</v>
      </c>
    </row>
    <row r="138" spans="1:5">
      <c r="A138" s="2">
        <v>-50000</v>
      </c>
      <c r="B138" s="1">
        <v>136</v>
      </c>
      <c r="C138" s="1">
        <v>1502.839821883596</v>
      </c>
      <c r="D138" s="1">
        <v>-9600</v>
      </c>
      <c r="E138" s="1">
        <f t="shared" si="2"/>
        <v>-2926.0799955523585</v>
      </c>
    </row>
    <row r="139" spans="1:5">
      <c r="A139" s="2">
        <v>-50000</v>
      </c>
      <c r="B139" s="1">
        <v>137</v>
      </c>
      <c r="C139" s="1">
        <v>1508.9390054165135</v>
      </c>
      <c r="D139" s="1">
        <v>-8400</v>
      </c>
      <c r="E139" s="1">
        <f t="shared" si="2"/>
        <v>-2560.3199961083137</v>
      </c>
    </row>
    <row r="140" spans="1:5">
      <c r="A140" s="2">
        <v>-50000</v>
      </c>
      <c r="B140" s="1">
        <v>138</v>
      </c>
      <c r="C140" s="1">
        <v>1511.435003085129</v>
      </c>
      <c r="D140" s="1">
        <v>-7200</v>
      </c>
      <c r="E140" s="1">
        <f t="shared" si="2"/>
        <v>-2194.5599966642685</v>
      </c>
    </row>
    <row r="141" spans="1:5">
      <c r="A141" s="2">
        <v>-50000</v>
      </c>
      <c r="B141" s="1">
        <v>139</v>
      </c>
      <c r="C141" s="1">
        <v>1519.9934929726855</v>
      </c>
      <c r="D141" s="1">
        <v>-6000</v>
      </c>
      <c r="E141" s="1">
        <f t="shared" si="2"/>
        <v>-1828.799997220224</v>
      </c>
    </row>
    <row r="142" spans="1:5">
      <c r="A142" s="2">
        <v>-50000</v>
      </c>
      <c r="B142" s="1">
        <v>140</v>
      </c>
      <c r="C142" s="1">
        <v>1521.7937887371709</v>
      </c>
      <c r="D142" s="1">
        <v>-4800</v>
      </c>
      <c r="E142" s="1">
        <f t="shared" si="2"/>
        <v>-1463.0399977761792</v>
      </c>
    </row>
    <row r="143" spans="1:5">
      <c r="A143" s="2">
        <v>-50000</v>
      </c>
      <c r="B143" s="1">
        <v>141</v>
      </c>
      <c r="C143" s="1">
        <v>1546.5378673078183</v>
      </c>
      <c r="D143" s="1">
        <v>-4800</v>
      </c>
      <c r="E143" s="1">
        <f t="shared" si="2"/>
        <v>-1463.0399977761792</v>
      </c>
    </row>
    <row r="144" spans="1:5">
      <c r="A144" s="2">
        <v>-50000</v>
      </c>
      <c r="B144" s="1">
        <v>142</v>
      </c>
      <c r="C144" s="1">
        <v>1551.8513625625308</v>
      </c>
      <c r="D144" s="1">
        <v>-6000</v>
      </c>
      <c r="E144" s="1">
        <f t="shared" si="2"/>
        <v>-1828.799997220224</v>
      </c>
    </row>
    <row r="145" spans="1:5">
      <c r="A145" s="2">
        <v>-50000</v>
      </c>
      <c r="B145" s="1">
        <v>143</v>
      </c>
      <c r="C145" s="1">
        <v>1557.2488895740335</v>
      </c>
      <c r="D145" s="1">
        <v>-7200</v>
      </c>
      <c r="E145" s="1">
        <f t="shared" si="2"/>
        <v>-2194.5599966642685</v>
      </c>
    </row>
    <row r="146" spans="1:5">
      <c r="A146" s="2">
        <v>-50000</v>
      </c>
      <c r="B146" s="1">
        <v>144</v>
      </c>
      <c r="C146" s="1">
        <v>1565.4879303044181</v>
      </c>
      <c r="D146" s="1">
        <v>-8400</v>
      </c>
      <c r="E146" s="1">
        <f t="shared" si="2"/>
        <v>-2560.3199961083137</v>
      </c>
    </row>
    <row r="147" spans="1:5">
      <c r="A147" s="2">
        <v>-50000</v>
      </c>
      <c r="B147" s="1">
        <v>145</v>
      </c>
      <c r="C147" s="1">
        <v>1587.710957339533</v>
      </c>
      <c r="D147" s="1">
        <v>-8400</v>
      </c>
      <c r="E147" s="1">
        <f t="shared" si="2"/>
        <v>-2560.3199961083137</v>
      </c>
    </row>
    <row r="148" spans="1:5">
      <c r="A148" s="2">
        <v>-50000</v>
      </c>
      <c r="B148" s="1">
        <v>146</v>
      </c>
      <c r="C148" s="1">
        <v>1598.1550595620533</v>
      </c>
      <c r="D148" s="1">
        <v>-7200</v>
      </c>
      <c r="E148" s="1">
        <f t="shared" si="2"/>
        <v>-2194.5599966642685</v>
      </c>
    </row>
    <row r="149" spans="1:5">
      <c r="A149" s="2">
        <v>-50000</v>
      </c>
      <c r="B149" s="1">
        <v>147</v>
      </c>
      <c r="C149" s="1">
        <v>1610.6811282422111</v>
      </c>
      <c r="D149" s="1">
        <v>-6000</v>
      </c>
      <c r="E149" s="1">
        <f t="shared" si="2"/>
        <v>-1828.799997220224</v>
      </c>
    </row>
    <row r="150" spans="1:5">
      <c r="A150" s="2">
        <v>-50000</v>
      </c>
      <c r="B150" s="1">
        <v>148</v>
      </c>
      <c r="C150" s="1">
        <v>1620.388982805561</v>
      </c>
      <c r="D150" s="1">
        <v>-4800</v>
      </c>
      <c r="E150" s="1">
        <f t="shared" si="2"/>
        <v>-1463.0399977761792</v>
      </c>
    </row>
    <row r="151" spans="1:5">
      <c r="A151" s="2">
        <v>-50000</v>
      </c>
      <c r="B151" s="1">
        <v>149</v>
      </c>
      <c r="C151" s="1">
        <v>1626.0819922573628</v>
      </c>
      <c r="D151" s="1">
        <v>-3600</v>
      </c>
      <c r="E151" s="1">
        <f t="shared" si="2"/>
        <v>-1097.2799983321343</v>
      </c>
    </row>
    <row r="152" spans="1:5">
      <c r="A152" s="2">
        <v>-50000</v>
      </c>
      <c r="B152" s="1">
        <v>150</v>
      </c>
      <c r="C152" s="1">
        <v>1628.3670828174913</v>
      </c>
      <c r="D152" s="1">
        <v>-2400</v>
      </c>
      <c r="E152" s="1">
        <f t="shared" si="2"/>
        <v>-731.51999888808962</v>
      </c>
    </row>
    <row r="153" spans="1:5">
      <c r="A153" s="2">
        <v>-50000</v>
      </c>
      <c r="B153" s="1">
        <v>151</v>
      </c>
      <c r="C153" s="1">
        <v>1630.6521733776203</v>
      </c>
      <c r="D153" s="1">
        <v>-1200</v>
      </c>
      <c r="E153" s="1">
        <f t="shared" si="2"/>
        <v>-365.75999944404481</v>
      </c>
    </row>
    <row r="154" spans="1:5">
      <c r="A154" s="2">
        <v>-50000</v>
      </c>
      <c r="B154" s="1">
        <v>152</v>
      </c>
      <c r="C154" s="1">
        <v>1632.5593063418592</v>
      </c>
      <c r="D154" s="1">
        <v>-600</v>
      </c>
      <c r="E154" s="1">
        <f t="shared" si="2"/>
        <v>-182.8799997220224</v>
      </c>
    </row>
    <row r="155" spans="1:5">
      <c r="A155" s="2">
        <v>-50000</v>
      </c>
      <c r="B155" s="1">
        <v>153</v>
      </c>
      <c r="C155" s="1">
        <v>1638.8245026280476</v>
      </c>
      <c r="D155" s="1">
        <v>-600</v>
      </c>
      <c r="E155" s="1">
        <f t="shared" si="2"/>
        <v>-182.8799997220224</v>
      </c>
    </row>
    <row r="156" spans="1:5">
      <c r="A156" s="2">
        <v>-50000</v>
      </c>
      <c r="B156" s="1">
        <v>154</v>
      </c>
      <c r="C156" s="1">
        <v>1639.2040415330921</v>
      </c>
      <c r="D156" s="1">
        <v>-1200</v>
      </c>
      <c r="E156" s="1">
        <f t="shared" si="2"/>
        <v>-365.75999944404481</v>
      </c>
    </row>
    <row r="157" spans="1:5">
      <c r="A157" s="2">
        <v>-50000</v>
      </c>
      <c r="B157" s="1">
        <v>155</v>
      </c>
      <c r="C157" s="1">
        <v>1640.5324153467702</v>
      </c>
      <c r="D157" s="1">
        <v>-2400</v>
      </c>
      <c r="E157" s="1">
        <f t="shared" si="2"/>
        <v>-731.51999888808962</v>
      </c>
    </row>
    <row r="158" spans="1:5">
      <c r="A158" s="2">
        <v>-50000</v>
      </c>
      <c r="B158" s="1">
        <v>156</v>
      </c>
      <c r="C158" s="1">
        <v>1642.8796958309924</v>
      </c>
      <c r="D158" s="1">
        <v>-3600</v>
      </c>
      <c r="E158" s="1">
        <f t="shared" si="2"/>
        <v>-1097.2799983321343</v>
      </c>
    </row>
    <row r="159" spans="1:5">
      <c r="A159" s="2">
        <v>-50000</v>
      </c>
      <c r="B159" s="1">
        <v>157</v>
      </c>
      <c r="C159" s="1">
        <v>1646.1057394619377</v>
      </c>
      <c r="D159" s="1">
        <v>-4800</v>
      </c>
      <c r="E159" s="1">
        <f t="shared" si="2"/>
        <v>-1463.0399977761792</v>
      </c>
    </row>
    <row r="160" spans="1:5">
      <c r="A160" s="2">
        <v>-50000</v>
      </c>
      <c r="B160" s="1">
        <v>158</v>
      </c>
      <c r="C160" s="1">
        <v>1649.1479311957123</v>
      </c>
      <c r="D160" s="1">
        <v>-6000</v>
      </c>
      <c r="E160" s="1">
        <f t="shared" si="2"/>
        <v>-1828.799997220224</v>
      </c>
    </row>
    <row r="161" spans="1:5">
      <c r="A161" s="2">
        <v>-50000</v>
      </c>
      <c r="B161" s="1">
        <v>159</v>
      </c>
      <c r="C161" s="1">
        <v>1651.9944359216131</v>
      </c>
      <c r="D161" s="1">
        <v>-7200</v>
      </c>
      <c r="E161" s="1">
        <f t="shared" si="2"/>
        <v>-2194.5599966642685</v>
      </c>
    </row>
    <row r="162" spans="1:5">
      <c r="A162" s="2">
        <v>-50000</v>
      </c>
      <c r="B162" s="1">
        <v>160</v>
      </c>
      <c r="C162" s="1">
        <v>1659.0260729886413</v>
      </c>
      <c r="D162" s="1">
        <v>-8400</v>
      </c>
      <c r="E162" s="1">
        <f t="shared" si="2"/>
        <v>-2560.3199961083137</v>
      </c>
    </row>
    <row r="163" spans="1:5">
      <c r="A163" s="2">
        <v>-50000</v>
      </c>
      <c r="B163" s="1">
        <v>161</v>
      </c>
      <c r="C163" s="1">
        <v>1672.1694205220465</v>
      </c>
      <c r="D163" s="1">
        <v>-9600</v>
      </c>
      <c r="E163" s="1">
        <f t="shared" si="2"/>
        <v>-2926.0799955523585</v>
      </c>
    </row>
    <row r="164" spans="1:5">
      <c r="A164" s="2">
        <v>-50000</v>
      </c>
      <c r="B164" s="1">
        <v>162</v>
      </c>
      <c r="C164" s="1">
        <v>1680.9172721808591</v>
      </c>
      <c r="D164" s="1">
        <v>-12000</v>
      </c>
      <c r="E164" s="1">
        <f t="shared" si="2"/>
        <v>-3657.599994440448</v>
      </c>
    </row>
    <row r="165" spans="1:5">
      <c r="A165" s="2">
        <v>-50000</v>
      </c>
      <c r="B165" s="1">
        <v>163</v>
      </c>
      <c r="C165" s="1">
        <v>1689.8444047650671</v>
      </c>
      <c r="D165" s="1">
        <v>-13200</v>
      </c>
      <c r="E165" s="1">
        <f t="shared" si="2"/>
        <v>-4023.3599938844927</v>
      </c>
    </row>
    <row r="166" spans="1:5">
      <c r="A166" s="2">
        <v>-50000</v>
      </c>
      <c r="B166" s="1">
        <v>164</v>
      </c>
      <c r="C166" s="1">
        <v>1694.588579308235</v>
      </c>
      <c r="D166" s="1">
        <v>-14400</v>
      </c>
      <c r="E166" s="1">
        <f t="shared" si="2"/>
        <v>-4389.119993328537</v>
      </c>
    </row>
    <row r="167" spans="1:5">
      <c r="A167" s="2">
        <v>-50000</v>
      </c>
      <c r="B167" s="1">
        <v>165</v>
      </c>
      <c r="C167" s="1">
        <v>1699.9054595528562</v>
      </c>
      <c r="D167" s="1">
        <v>-15600</v>
      </c>
      <c r="E167" s="1">
        <f t="shared" si="2"/>
        <v>-4754.8799927725822</v>
      </c>
    </row>
    <row r="168" spans="1:5">
      <c r="A168" s="2">
        <v>-50000</v>
      </c>
      <c r="B168" s="1">
        <v>166</v>
      </c>
      <c r="C168" s="1">
        <v>1710.534130203258</v>
      </c>
      <c r="D168" s="1">
        <v>-16800</v>
      </c>
      <c r="E168" s="1">
        <f t="shared" si="2"/>
        <v>-5120.6399922166274</v>
      </c>
    </row>
    <row r="169" spans="1:5">
      <c r="A169" s="2">
        <v>-50000</v>
      </c>
      <c r="B169" s="1">
        <v>167</v>
      </c>
      <c r="C169" s="1">
        <v>1712.8113389255693</v>
      </c>
      <c r="D169" s="1">
        <v>-18000</v>
      </c>
      <c r="E169" s="1">
        <f t="shared" si="2"/>
        <v>-5486.3999916606717</v>
      </c>
    </row>
    <row r="170" spans="1:5">
      <c r="A170" s="2">
        <v>-50000</v>
      </c>
      <c r="B170" s="1">
        <v>168</v>
      </c>
      <c r="C170" s="1">
        <v>1716.4219124685783</v>
      </c>
      <c r="D170" s="1">
        <v>-19200</v>
      </c>
      <c r="E170" s="1">
        <f t="shared" si="2"/>
        <v>-5852.1599911047169</v>
      </c>
    </row>
    <row r="171" spans="1:5">
      <c r="A171" s="2">
        <v>-50000</v>
      </c>
      <c r="B171" s="1">
        <v>169</v>
      </c>
      <c r="C171" s="1">
        <v>1719.2747424310971</v>
      </c>
      <c r="D171" s="1">
        <v>-20400</v>
      </c>
      <c r="E171" s="1">
        <f t="shared" si="2"/>
        <v>-6217.9199905487612</v>
      </c>
    </row>
    <row r="172" spans="1:5">
      <c r="A172" s="2">
        <v>-50000</v>
      </c>
      <c r="B172" s="1">
        <v>170</v>
      </c>
      <c r="C172" s="1">
        <v>1721.2559745539993</v>
      </c>
      <c r="D172" s="1">
        <v>-21600</v>
      </c>
      <c r="E172" s="1">
        <f t="shared" si="2"/>
        <v>-6583.6799899928064</v>
      </c>
    </row>
    <row r="173" spans="1:5">
      <c r="A173" s="2">
        <v>-50000</v>
      </c>
      <c r="B173" s="1">
        <v>171</v>
      </c>
      <c r="C173" s="1">
        <v>1722.4102808209004</v>
      </c>
      <c r="D173" s="1">
        <v>-22800</v>
      </c>
      <c r="E173" s="1">
        <f t="shared" si="2"/>
        <v>-6949.4399894368507</v>
      </c>
    </row>
    <row r="174" spans="1:5">
      <c r="A174" s="2">
        <v>-50000</v>
      </c>
      <c r="B174" s="1">
        <v>172</v>
      </c>
      <c r="C174" s="1">
        <v>1723.3779184836997</v>
      </c>
      <c r="D174" s="1">
        <v>-24000</v>
      </c>
      <c r="E174" s="1">
        <f t="shared" si="2"/>
        <v>-7315.1999888808959</v>
      </c>
    </row>
    <row r="175" spans="1:5">
      <c r="A175" s="2">
        <v>-50000</v>
      </c>
      <c r="B175" s="1">
        <v>173</v>
      </c>
      <c r="C175" s="1">
        <v>1724.7197828411026</v>
      </c>
      <c r="D175" s="1">
        <v>-25200</v>
      </c>
      <c r="E175" s="1">
        <f t="shared" si="2"/>
        <v>-7680.9599883249402</v>
      </c>
    </row>
    <row r="176" spans="1:5">
      <c r="A176" s="2">
        <v>-50000</v>
      </c>
      <c r="B176" s="1">
        <v>174</v>
      </c>
      <c r="C176" s="1">
        <v>1726.0616471985054</v>
      </c>
      <c r="D176" s="1">
        <v>-26400</v>
      </c>
      <c r="E176" s="1">
        <f t="shared" si="2"/>
        <v>-8046.7199877689854</v>
      </c>
    </row>
    <row r="177" spans="1:5">
      <c r="A177" s="2">
        <v>-50000</v>
      </c>
      <c r="B177" s="1">
        <v>175</v>
      </c>
      <c r="C177" s="1">
        <v>1727.7695599172282</v>
      </c>
      <c r="D177" s="1">
        <v>-27600</v>
      </c>
      <c r="E177" s="1">
        <f t="shared" si="2"/>
        <v>-8412.4799872130297</v>
      </c>
    </row>
    <row r="178" spans="1:5">
      <c r="A178" s="2">
        <v>-50000</v>
      </c>
      <c r="B178" s="1">
        <v>176</v>
      </c>
      <c r="C178" s="1">
        <v>1728.5286377273173</v>
      </c>
      <c r="D178" s="1">
        <v>-28800</v>
      </c>
      <c r="E178" s="1">
        <f t="shared" si="2"/>
        <v>-8778.239986657074</v>
      </c>
    </row>
    <row r="179" spans="1:5">
      <c r="A179" s="2">
        <v>-50000</v>
      </c>
      <c r="B179" s="1">
        <v>177</v>
      </c>
      <c r="C179" s="1">
        <v>1729.6672297344951</v>
      </c>
      <c r="D179" s="1">
        <v>-28800</v>
      </c>
      <c r="E179" s="1">
        <f t="shared" si="2"/>
        <v>-8778.239986657074</v>
      </c>
    </row>
    <row r="180" spans="1:5">
      <c r="A180" s="2">
        <v>-50000</v>
      </c>
      <c r="B180" s="1">
        <v>178</v>
      </c>
      <c r="C180" s="1">
        <v>1731.3751424532179</v>
      </c>
      <c r="D180" s="1">
        <v>-27600</v>
      </c>
      <c r="E180" s="1">
        <f t="shared" si="2"/>
        <v>-8412.4799872130297</v>
      </c>
    </row>
    <row r="181" spans="1:5">
      <c r="A181" s="2">
        <v>-50000</v>
      </c>
      <c r="B181" s="1">
        <v>179</v>
      </c>
      <c r="C181" s="1">
        <v>1732.9050837681884</v>
      </c>
      <c r="D181" s="1">
        <v>-26400</v>
      </c>
      <c r="E181" s="1">
        <f t="shared" si="2"/>
        <v>-8046.7199877689854</v>
      </c>
    </row>
    <row r="182" spans="1:5">
      <c r="A182" s="2">
        <v>-50000</v>
      </c>
      <c r="B182" s="1">
        <v>180</v>
      </c>
      <c r="C182" s="1">
        <v>1733.8539186768221</v>
      </c>
      <c r="D182" s="1">
        <v>-25200</v>
      </c>
      <c r="E182" s="1">
        <f t="shared" si="2"/>
        <v>-7680.9599883249402</v>
      </c>
    </row>
    <row r="183" spans="1:5">
      <c r="A183" s="2">
        <v>-50000</v>
      </c>
      <c r="B183" s="1">
        <v>181</v>
      </c>
      <c r="C183" s="1">
        <v>1735.1822924905002</v>
      </c>
      <c r="D183" s="1">
        <v>-24000</v>
      </c>
      <c r="E183" s="1">
        <f t="shared" si="2"/>
        <v>-7315.1999888808959</v>
      </c>
    </row>
    <row r="184" spans="1:5">
      <c r="A184" s="2">
        <v>-50000</v>
      </c>
      <c r="B184" s="1">
        <v>182</v>
      </c>
      <c r="C184" s="1">
        <v>1736.7122338054708</v>
      </c>
      <c r="D184" s="1">
        <v>-22800</v>
      </c>
      <c r="E184" s="1">
        <f t="shared" si="2"/>
        <v>-6949.4399894368507</v>
      </c>
    </row>
    <row r="185" spans="1:5">
      <c r="A185" s="2">
        <v>-50000</v>
      </c>
      <c r="B185" s="1">
        <v>183</v>
      </c>
      <c r="C185" s="1">
        <v>1738.8339059476605</v>
      </c>
      <c r="D185" s="1">
        <v>-21600</v>
      </c>
      <c r="E185" s="1">
        <f t="shared" si="2"/>
        <v>-6583.6799899928064</v>
      </c>
    </row>
    <row r="186" spans="1:5">
      <c r="A186" s="2">
        <v>-50000</v>
      </c>
      <c r="B186" s="1">
        <v>184</v>
      </c>
      <c r="C186" s="1">
        <v>1741.3299036162759</v>
      </c>
      <c r="D186" s="1">
        <v>-20400</v>
      </c>
      <c r="E186" s="1">
        <f t="shared" si="2"/>
        <v>-6217.9199905487612</v>
      </c>
    </row>
    <row r="187" spans="1:5">
      <c r="A187" s="2">
        <v>-50000</v>
      </c>
      <c r="B187" s="1">
        <v>185</v>
      </c>
      <c r="C187" s="1">
        <v>1753.3393289460996</v>
      </c>
      <c r="D187" s="1">
        <v>-19200</v>
      </c>
      <c r="E187" s="1">
        <f t="shared" si="2"/>
        <v>-5852.1599911047169</v>
      </c>
    </row>
    <row r="188" spans="1:5">
      <c r="A188" s="2">
        <v>-50000</v>
      </c>
      <c r="B188" s="1">
        <v>186</v>
      </c>
      <c r="C188" s="1">
        <v>1765.7266377479471</v>
      </c>
      <c r="D188" s="1">
        <v>-18000</v>
      </c>
      <c r="E188" s="1">
        <f t="shared" si="2"/>
        <v>-5486.3999916606717</v>
      </c>
    </row>
    <row r="189" spans="1:5">
      <c r="A189" s="2">
        <v>-50000</v>
      </c>
      <c r="B189" s="1">
        <v>187</v>
      </c>
      <c r="C189" s="1">
        <v>1851.3419768247384</v>
      </c>
      <c r="D189" s="1">
        <v>-18000</v>
      </c>
      <c r="E189" s="1">
        <f t="shared" si="2"/>
        <v>-5486.3999916606717</v>
      </c>
    </row>
    <row r="190" spans="1:5">
      <c r="A190" s="2">
        <v>-50000</v>
      </c>
      <c r="B190" s="1">
        <v>188</v>
      </c>
      <c r="C190" s="1">
        <v>1890.0661378431407</v>
      </c>
      <c r="D190" s="1">
        <v>-17400</v>
      </c>
      <c r="E190" s="1">
        <f t="shared" si="2"/>
        <v>-5303.5199919386496</v>
      </c>
    </row>
    <row r="191" spans="1:5">
      <c r="A191" s="2">
        <v>-50000</v>
      </c>
      <c r="B191" s="1">
        <v>189</v>
      </c>
      <c r="C191" s="1">
        <v>1920.9982003389157</v>
      </c>
      <c r="D191" s="1">
        <v>-18000</v>
      </c>
      <c r="E191" s="1">
        <f t="shared" si="2"/>
        <v>-5486.3999916606717</v>
      </c>
    </row>
    <row r="192" spans="1:5">
      <c r="A192" s="2">
        <v>-50000</v>
      </c>
      <c r="B192" s="1">
        <v>190</v>
      </c>
      <c r="C192" s="1">
        <v>1951.3988935428545</v>
      </c>
      <c r="D192" s="1">
        <v>-18000</v>
      </c>
      <c r="E192" s="1">
        <f t="shared" si="2"/>
        <v>-5486.3999916606717</v>
      </c>
    </row>
    <row r="193" spans="1:5">
      <c r="A193" s="2">
        <v>-50000</v>
      </c>
      <c r="B193" s="1">
        <v>191</v>
      </c>
      <c r="C193" s="1">
        <v>1990.7265216673577</v>
      </c>
      <c r="D193" s="1">
        <v>-17400</v>
      </c>
      <c r="E193" s="1">
        <f t="shared" si="2"/>
        <v>-5303.5199919386496</v>
      </c>
    </row>
    <row r="194" spans="1:5">
      <c r="A194" s="2">
        <v>-50000</v>
      </c>
      <c r="B194" s="1">
        <v>192</v>
      </c>
      <c r="C194" s="1">
        <v>2115.8407397084975</v>
      </c>
      <c r="D194" s="1">
        <v>-17400</v>
      </c>
      <c r="E194" s="1">
        <f t="shared" si="2"/>
        <v>-5303.5199919386496</v>
      </c>
    </row>
    <row r="195" spans="1:5">
      <c r="A195" s="2">
        <v>-50000</v>
      </c>
      <c r="B195" s="1">
        <v>193</v>
      </c>
      <c r="C195" s="1">
        <v>2126.469410358899</v>
      </c>
      <c r="D195" s="1">
        <v>-18000</v>
      </c>
      <c r="E195" s="1">
        <f t="shared" si="2"/>
        <v>-5486.3999916606717</v>
      </c>
    </row>
    <row r="196" spans="1:5">
      <c r="A196" s="2">
        <v>-50000</v>
      </c>
      <c r="B196" s="1">
        <v>194</v>
      </c>
      <c r="C196" s="1">
        <v>2135.4066237889674</v>
      </c>
      <c r="D196" s="1">
        <v>-18000</v>
      </c>
      <c r="E196" s="1">
        <f t="shared" si="2"/>
        <v>-5486.3999916606717</v>
      </c>
    </row>
    <row r="197" spans="1:5">
      <c r="A197" s="2">
        <v>-50000</v>
      </c>
      <c r="B197" s="1">
        <v>195</v>
      </c>
      <c r="C197" s="1">
        <v>2146.4196761036992</v>
      </c>
      <c r="D197" s="1">
        <v>-17400</v>
      </c>
      <c r="E197" s="1">
        <f t="shared" ref="E197:E260" si="3">D197/3.2808399</f>
        <v>-5303.5199919386496</v>
      </c>
    </row>
    <row r="198" spans="1:5">
      <c r="A198" s="2">
        <v>-50000</v>
      </c>
      <c r="B198" s="1">
        <v>196</v>
      </c>
      <c r="C198" s="1">
        <v>2148.326809067938</v>
      </c>
      <c r="D198" s="1">
        <v>-16800</v>
      </c>
      <c r="E198" s="1">
        <f t="shared" si="3"/>
        <v>-5120.6399922166274</v>
      </c>
    </row>
    <row r="199" spans="1:5">
      <c r="A199" s="2">
        <v>-50000</v>
      </c>
      <c r="B199" s="1">
        <v>197</v>
      </c>
      <c r="C199" s="1">
        <v>2149.6551828816164</v>
      </c>
      <c r="D199" s="1">
        <v>-15600</v>
      </c>
      <c r="E199" s="1">
        <f t="shared" si="3"/>
        <v>-4754.8799927725822</v>
      </c>
    </row>
    <row r="200" spans="1:5">
      <c r="A200" s="2">
        <v>-50000</v>
      </c>
      <c r="B200" s="1">
        <v>198</v>
      </c>
      <c r="C200" s="1">
        <v>2152.508012844135</v>
      </c>
      <c r="D200" s="1">
        <v>-14400</v>
      </c>
      <c r="E200" s="1">
        <f t="shared" si="3"/>
        <v>-4389.119993328537</v>
      </c>
    </row>
    <row r="201" spans="1:5">
      <c r="A201" s="2">
        <v>-50000</v>
      </c>
      <c r="B201" s="1">
        <v>199</v>
      </c>
      <c r="C201" s="1">
        <v>2161.0496519060134</v>
      </c>
      <c r="D201" s="1">
        <v>-14400</v>
      </c>
      <c r="E201" s="1">
        <f t="shared" si="3"/>
        <v>-4389.119993328537</v>
      </c>
    </row>
    <row r="202" spans="1:5">
      <c r="A202" s="2">
        <v>-50000</v>
      </c>
      <c r="B202" s="1">
        <v>200</v>
      </c>
      <c r="C202" s="1">
        <v>2165.6080226235235</v>
      </c>
      <c r="D202" s="1">
        <v>-15600</v>
      </c>
      <c r="E202" s="1">
        <f t="shared" si="3"/>
        <v>-4754.8799927725822</v>
      </c>
    </row>
    <row r="203" spans="1:5">
      <c r="A203" s="2">
        <v>-50000</v>
      </c>
      <c r="B203" s="1">
        <v>201</v>
      </c>
      <c r="C203" s="1">
        <v>2174.5270757062704</v>
      </c>
      <c r="D203" s="1">
        <v>-16800</v>
      </c>
      <c r="E203" s="1">
        <f t="shared" si="3"/>
        <v>-5120.6399922166274</v>
      </c>
    </row>
    <row r="204" spans="1:5">
      <c r="A204" s="2">
        <v>-50000</v>
      </c>
      <c r="B204" s="1">
        <v>202</v>
      </c>
      <c r="C204" s="1">
        <v>2190.0926182450935</v>
      </c>
      <c r="D204" s="1">
        <v>-17400</v>
      </c>
      <c r="E204" s="1">
        <f t="shared" si="3"/>
        <v>-5303.5199919386496</v>
      </c>
    </row>
    <row r="205" spans="1:5">
      <c r="A205" s="2">
        <v>-50000</v>
      </c>
      <c r="B205" s="1">
        <v>203</v>
      </c>
      <c r="C205" s="1">
        <v>2256.5569692308368</v>
      </c>
      <c r="D205" s="1">
        <v>-17400</v>
      </c>
      <c r="E205" s="1">
        <f t="shared" si="3"/>
        <v>-5303.5199919386496</v>
      </c>
    </row>
    <row r="206" spans="1:5">
      <c r="A206" s="2">
        <v>-50000</v>
      </c>
      <c r="B206" s="1">
        <v>204</v>
      </c>
      <c r="C206" s="1">
        <v>2361.3256930703642</v>
      </c>
      <c r="D206" s="1">
        <v>-16800</v>
      </c>
      <c r="E206" s="1">
        <f t="shared" si="3"/>
        <v>-5120.6399922166274</v>
      </c>
    </row>
    <row r="207" spans="1:5">
      <c r="A207" s="2">
        <v>-50000</v>
      </c>
      <c r="B207" s="1">
        <v>205</v>
      </c>
      <c r="C207" s="1">
        <v>2367.978384223281</v>
      </c>
      <c r="D207" s="1">
        <v>-16800</v>
      </c>
      <c r="E207" s="1">
        <f t="shared" si="3"/>
        <v>-5120.6399922166274</v>
      </c>
    </row>
    <row r="208" spans="1:5">
      <c r="A208" s="2">
        <v>-50000</v>
      </c>
      <c r="B208" s="1">
        <v>206</v>
      </c>
      <c r="C208" s="1">
        <v>2381.26750869437</v>
      </c>
      <c r="D208" s="1">
        <v>-16800</v>
      </c>
      <c r="E208" s="1">
        <f t="shared" si="3"/>
        <v>-5120.6399922166274</v>
      </c>
    </row>
    <row r="209" spans="1:5">
      <c r="A209" s="2">
        <v>-50000</v>
      </c>
      <c r="B209" s="1">
        <v>207</v>
      </c>
      <c r="C209" s="1">
        <v>2388.3863154285423</v>
      </c>
      <c r="D209" s="1">
        <v>-15600</v>
      </c>
      <c r="E209" s="1">
        <f t="shared" si="3"/>
        <v>-4754.8799927725822</v>
      </c>
    </row>
    <row r="210" spans="1:5">
      <c r="A210" s="2">
        <v>-50000</v>
      </c>
      <c r="B210" s="1">
        <v>208</v>
      </c>
      <c r="C210" s="1">
        <v>2395.5051221627145</v>
      </c>
      <c r="D210" s="1">
        <v>-16800</v>
      </c>
      <c r="E210" s="1">
        <f t="shared" si="3"/>
        <v>-5120.6399922166274</v>
      </c>
    </row>
    <row r="211" spans="1:5">
      <c r="A211" s="2">
        <v>-50000</v>
      </c>
      <c r="B211" s="1">
        <v>209</v>
      </c>
      <c r="C211" s="1">
        <v>2692.7270025313619</v>
      </c>
      <c r="D211" s="1">
        <v>-16800</v>
      </c>
      <c r="E211" s="1">
        <f t="shared" si="3"/>
        <v>-5120.6399922166274</v>
      </c>
    </row>
    <row r="212" spans="1:5">
      <c r="A212" s="2">
        <v>-50000</v>
      </c>
      <c r="B212" s="1">
        <v>210</v>
      </c>
      <c r="C212" s="1">
        <v>2694.6246723486283</v>
      </c>
      <c r="D212" s="1">
        <v>-15600</v>
      </c>
      <c r="E212" s="1">
        <f t="shared" si="3"/>
        <v>-4754.8799927725822</v>
      </c>
    </row>
    <row r="213" spans="1:5">
      <c r="A213" s="2">
        <v>-50000</v>
      </c>
      <c r="B213" s="1">
        <v>211</v>
      </c>
      <c r="C213" s="1">
        <v>2699.0842112439796</v>
      </c>
      <c r="D213" s="1">
        <v>-14400</v>
      </c>
      <c r="E213" s="1">
        <f t="shared" si="3"/>
        <v>-4389.119993328537</v>
      </c>
    </row>
    <row r="214" spans="1:5">
      <c r="A214" s="2">
        <v>-50000</v>
      </c>
      <c r="B214" s="1">
        <v>212</v>
      </c>
      <c r="C214" s="1">
        <v>2703.5437501393312</v>
      </c>
      <c r="D214" s="1">
        <v>-15600</v>
      </c>
      <c r="E214" s="1">
        <f t="shared" si="3"/>
        <v>-4754.8799927725822</v>
      </c>
    </row>
    <row r="215" spans="1:5">
      <c r="A215" s="2">
        <v>-50000</v>
      </c>
      <c r="B215" s="1">
        <v>213</v>
      </c>
      <c r="C215" s="1">
        <v>2709.2367595911328</v>
      </c>
      <c r="D215" s="1">
        <v>-16800</v>
      </c>
      <c r="E215" s="1">
        <f t="shared" si="3"/>
        <v>-5120.6399922166274</v>
      </c>
    </row>
    <row r="216" spans="1:5">
      <c r="A216" s="2">
        <v>-50000</v>
      </c>
      <c r="B216" s="1">
        <v>214</v>
      </c>
      <c r="C216" s="1">
        <v>2760.6640464990901</v>
      </c>
      <c r="D216" s="1">
        <v>-16800</v>
      </c>
      <c r="E216" s="1">
        <f t="shared" si="3"/>
        <v>-5120.6399922166274</v>
      </c>
    </row>
    <row r="217" spans="1:5">
      <c r="A217" s="2">
        <v>-50000</v>
      </c>
      <c r="B217" s="1">
        <v>215</v>
      </c>
      <c r="C217" s="1">
        <v>2765.7009361915366</v>
      </c>
      <c r="D217" s="1">
        <v>-15600</v>
      </c>
      <c r="E217" s="1">
        <f t="shared" si="3"/>
        <v>-4754.8799927725822</v>
      </c>
    </row>
    <row r="218" spans="1:5">
      <c r="A218" s="2">
        <v>-50000</v>
      </c>
      <c r="B218" s="1">
        <v>216</v>
      </c>
      <c r="C218" s="1">
        <v>2770.7378258839826</v>
      </c>
      <c r="D218" s="1">
        <v>-16800</v>
      </c>
      <c r="E218" s="1">
        <f t="shared" si="3"/>
        <v>-5120.6399922166274</v>
      </c>
    </row>
    <row r="219" spans="1:5">
      <c r="A219" s="2">
        <v>-50000</v>
      </c>
      <c r="B219" s="1">
        <v>217</v>
      </c>
      <c r="C219" s="1">
        <v>2780.6130274302022</v>
      </c>
      <c r="D219" s="1">
        <v>-16800</v>
      </c>
      <c r="E219" s="1">
        <f t="shared" si="3"/>
        <v>-5120.6399922166274</v>
      </c>
    </row>
    <row r="220" spans="1:5">
      <c r="A220" s="2">
        <v>-50000</v>
      </c>
      <c r="B220" s="1">
        <v>218</v>
      </c>
      <c r="C220" s="1">
        <v>2912.9760160516535</v>
      </c>
      <c r="D220" s="1">
        <v>-15600</v>
      </c>
      <c r="E220" s="1">
        <f t="shared" si="3"/>
        <v>-4754.8799927725822</v>
      </c>
    </row>
    <row r="221" spans="1:5">
      <c r="A221" s="2">
        <v>-50000</v>
      </c>
      <c r="B221" s="1">
        <v>219</v>
      </c>
      <c r="C221" s="1">
        <v>3045.3390046731042</v>
      </c>
      <c r="D221" s="1">
        <v>-16800</v>
      </c>
      <c r="E221" s="1">
        <f t="shared" si="3"/>
        <v>-5120.6399922166274</v>
      </c>
    </row>
    <row r="222" spans="1:5">
      <c r="A222" s="2">
        <v>-50000</v>
      </c>
      <c r="B222" s="1">
        <v>220</v>
      </c>
      <c r="C222" s="1">
        <v>3054.4656045823835</v>
      </c>
      <c r="D222" s="1">
        <v>-16800</v>
      </c>
      <c r="E222" s="1">
        <f t="shared" si="3"/>
        <v>-5120.6399922166274</v>
      </c>
    </row>
    <row r="223" spans="1:5">
      <c r="A223" s="2">
        <v>-50000</v>
      </c>
      <c r="B223" s="1">
        <v>221</v>
      </c>
      <c r="C223" s="1">
        <v>3058.8302402205072</v>
      </c>
      <c r="D223" s="1">
        <v>-15600</v>
      </c>
      <c r="E223" s="1">
        <f t="shared" si="3"/>
        <v>-4754.8799927725822</v>
      </c>
    </row>
    <row r="224" spans="1:5">
      <c r="A224" s="2">
        <v>-50000</v>
      </c>
      <c r="B224" s="1">
        <v>222</v>
      </c>
      <c r="C224" s="1">
        <v>3081.0362681822107</v>
      </c>
      <c r="D224" s="1">
        <v>-15000</v>
      </c>
      <c r="E224" s="1">
        <f t="shared" si="3"/>
        <v>-4571.9999930505601</v>
      </c>
    </row>
    <row r="225" spans="1:5">
      <c r="A225" s="2">
        <v>-50000</v>
      </c>
      <c r="B225" s="1">
        <v>223</v>
      </c>
      <c r="C225" s="1">
        <v>3090.7162521717119</v>
      </c>
      <c r="D225" s="1">
        <v>-14400</v>
      </c>
      <c r="E225" s="1">
        <f t="shared" si="3"/>
        <v>-4389.119993328537</v>
      </c>
    </row>
    <row r="226" spans="1:5">
      <c r="A226" s="2">
        <v>-50000</v>
      </c>
      <c r="B226" s="1">
        <v>224</v>
      </c>
      <c r="C226" s="1">
        <v>3092.2343830839345</v>
      </c>
      <c r="D226" s="1">
        <v>-13800</v>
      </c>
      <c r="E226" s="1">
        <f t="shared" si="3"/>
        <v>-4206.2399936065149</v>
      </c>
    </row>
    <row r="227" spans="1:5">
      <c r="A227" s="2">
        <v>-50000</v>
      </c>
      <c r="B227" s="1">
        <v>225</v>
      </c>
      <c r="C227" s="1">
        <v>3099.2557663494144</v>
      </c>
      <c r="D227" s="1">
        <v>-13800</v>
      </c>
      <c r="E227" s="1">
        <f t="shared" si="3"/>
        <v>-4206.2399936065149</v>
      </c>
    </row>
    <row r="228" spans="1:5">
      <c r="A228" s="2">
        <v>-50000</v>
      </c>
      <c r="B228" s="1">
        <v>226</v>
      </c>
      <c r="C228" s="1">
        <v>3133.0364831632219</v>
      </c>
      <c r="D228" s="1">
        <v>-14400</v>
      </c>
      <c r="E228" s="1">
        <f t="shared" si="3"/>
        <v>-4389.119993328537</v>
      </c>
    </row>
    <row r="229" spans="1:5">
      <c r="A229" s="2">
        <v>-50000</v>
      </c>
      <c r="B229" s="1">
        <v>227</v>
      </c>
      <c r="C229" s="1">
        <v>3145.942066040468</v>
      </c>
      <c r="D229" s="1">
        <v>-15000</v>
      </c>
      <c r="E229" s="1">
        <f t="shared" si="3"/>
        <v>-4571.9999930505601</v>
      </c>
    </row>
    <row r="230" spans="1:5">
      <c r="A230" s="2">
        <v>-50000</v>
      </c>
      <c r="B230" s="1">
        <v>228</v>
      </c>
      <c r="C230" s="1">
        <v>3365.1245853678461</v>
      </c>
      <c r="D230" s="1">
        <v>-15600</v>
      </c>
      <c r="E230" s="1">
        <f t="shared" si="3"/>
        <v>-4754.8799927725822</v>
      </c>
    </row>
    <row r="231" spans="1:5">
      <c r="A231" s="2">
        <v>-50000</v>
      </c>
      <c r="B231" s="1">
        <v>229</v>
      </c>
      <c r="C231" s="1">
        <v>3397.5753470588211</v>
      </c>
      <c r="D231" s="1">
        <v>-15600</v>
      </c>
      <c r="E231" s="1">
        <f t="shared" si="3"/>
        <v>-4754.8799927725822</v>
      </c>
    </row>
    <row r="232" spans="1:5">
      <c r="A232" s="2">
        <v>-50000</v>
      </c>
      <c r="B232" s="1">
        <v>230</v>
      </c>
      <c r="C232" s="1">
        <v>3500.42940200767</v>
      </c>
      <c r="D232" s="1">
        <v>-15000</v>
      </c>
      <c r="E232" s="1">
        <f t="shared" si="3"/>
        <v>-4571.9999930505601</v>
      </c>
    </row>
    <row r="233" spans="1:5">
      <c r="A233" s="2">
        <v>-50000</v>
      </c>
      <c r="B233" s="1">
        <v>231</v>
      </c>
      <c r="C233" s="1">
        <v>3522.6321685192424</v>
      </c>
      <c r="D233" s="1">
        <v>-14400</v>
      </c>
      <c r="E233" s="1">
        <f t="shared" si="3"/>
        <v>-4389.119993328537</v>
      </c>
    </row>
    <row r="234" spans="1:5">
      <c r="A234" s="2">
        <v>-50000</v>
      </c>
      <c r="B234" s="1">
        <v>232</v>
      </c>
      <c r="C234" s="1">
        <v>3632.1305139161241</v>
      </c>
      <c r="D234" s="1">
        <v>-13800</v>
      </c>
      <c r="E234" s="1">
        <f t="shared" si="3"/>
        <v>-4206.2399936065149</v>
      </c>
    </row>
    <row r="235" spans="1:5">
      <c r="A235" s="2">
        <v>-50000</v>
      </c>
      <c r="B235" s="1">
        <v>233</v>
      </c>
      <c r="C235" s="1">
        <v>3905.9700452677807</v>
      </c>
      <c r="D235" s="1">
        <v>-13800</v>
      </c>
      <c r="E235" s="1">
        <f t="shared" si="3"/>
        <v>-4206.2399936065149</v>
      </c>
    </row>
    <row r="236" spans="1:5">
      <c r="A236" s="2">
        <v>-50000</v>
      </c>
      <c r="B236" s="1">
        <v>234</v>
      </c>
      <c r="C236" s="1">
        <v>3914.5116843296596</v>
      </c>
      <c r="D236" s="1">
        <v>-13800</v>
      </c>
      <c r="E236" s="1">
        <f t="shared" si="3"/>
        <v>-4206.2399936065149</v>
      </c>
    </row>
    <row r="237" spans="1:5">
      <c r="A237" s="2">
        <v>-50000</v>
      </c>
      <c r="B237" s="1">
        <v>235</v>
      </c>
      <c r="C237" s="1">
        <v>3925.8993092503729</v>
      </c>
      <c r="D237" s="1">
        <v>-13200</v>
      </c>
      <c r="E237" s="1">
        <f t="shared" si="3"/>
        <v>-4023.3599938844927</v>
      </c>
    </row>
    <row r="238" spans="1:5">
      <c r="A238" s="2">
        <v>-50000</v>
      </c>
      <c r="B238" s="1">
        <v>236</v>
      </c>
      <c r="C238" s="1">
        <v>3932.7335544605949</v>
      </c>
      <c r="D238" s="1">
        <v>-13200</v>
      </c>
      <c r="E238" s="1">
        <f t="shared" si="3"/>
        <v>-4023.3599938844927</v>
      </c>
    </row>
    <row r="239" spans="1:5">
      <c r="A239" s="2">
        <v>-50000</v>
      </c>
      <c r="B239" s="1">
        <v>237</v>
      </c>
      <c r="C239" s="1">
        <v>3938.8090677721061</v>
      </c>
      <c r="D239" s="1">
        <v>-13800</v>
      </c>
      <c r="E239" s="1">
        <f t="shared" si="3"/>
        <v>-4206.2399936065149</v>
      </c>
    </row>
    <row r="240" spans="1:5">
      <c r="A240" s="2">
        <v>-50000</v>
      </c>
      <c r="B240" s="1">
        <v>238</v>
      </c>
      <c r="C240" s="1">
        <v>3966.3312100318094</v>
      </c>
      <c r="D240" s="1">
        <v>-13800</v>
      </c>
      <c r="E240" s="1">
        <f t="shared" si="3"/>
        <v>-4206.2399936065149</v>
      </c>
    </row>
    <row r="241" spans="1:5">
      <c r="A241" s="2">
        <v>-50000</v>
      </c>
      <c r="B241" s="1">
        <v>239</v>
      </c>
      <c r="C241" s="1">
        <v>3968.9947276389835</v>
      </c>
      <c r="D241" s="1">
        <v>-13200</v>
      </c>
      <c r="E241" s="1">
        <f t="shared" si="3"/>
        <v>-4023.3599938844927</v>
      </c>
    </row>
    <row r="242" spans="1:5">
      <c r="A242" s="2">
        <v>-50000</v>
      </c>
      <c r="B242" s="1">
        <v>240</v>
      </c>
      <c r="C242" s="1">
        <v>3975.6365719994183</v>
      </c>
      <c r="D242" s="1">
        <v>-12000</v>
      </c>
      <c r="E242" s="1">
        <f t="shared" si="3"/>
        <v>-3657.599994440448</v>
      </c>
    </row>
    <row r="243" spans="1:5">
      <c r="A243" s="2">
        <v>-50000</v>
      </c>
      <c r="B243" s="1">
        <v>241</v>
      </c>
      <c r="C243" s="1">
        <v>3978.4830767253193</v>
      </c>
      <c r="D243" s="1">
        <v>-12000</v>
      </c>
      <c r="E243" s="1">
        <f t="shared" si="3"/>
        <v>-3657.599994440448</v>
      </c>
    </row>
    <row r="244" spans="1:5">
      <c r="A244" s="2">
        <v>-50000</v>
      </c>
      <c r="B244" s="1">
        <v>242</v>
      </c>
      <c r="C244" s="1">
        <v>3993.0963993655996</v>
      </c>
      <c r="D244" s="1">
        <v>-13200</v>
      </c>
      <c r="E244" s="1">
        <f t="shared" si="3"/>
        <v>-4023.3599938844927</v>
      </c>
    </row>
    <row r="245" spans="1:5">
      <c r="A245" s="2">
        <v>-50000</v>
      </c>
      <c r="B245" s="1">
        <v>243</v>
      </c>
      <c r="C245" s="1">
        <v>4135.9911787437813</v>
      </c>
      <c r="D245" s="1">
        <v>-13200</v>
      </c>
      <c r="E245" s="1">
        <f t="shared" si="3"/>
        <v>-4023.3599938844927</v>
      </c>
    </row>
    <row r="246" spans="1:5">
      <c r="A246" s="2">
        <v>-50000</v>
      </c>
      <c r="B246" s="1">
        <v>244</v>
      </c>
      <c r="C246" s="1">
        <v>4253.0775843664451</v>
      </c>
      <c r="D246" s="1">
        <v>-12000</v>
      </c>
      <c r="E246" s="1">
        <f t="shared" si="3"/>
        <v>-3657.599994440448</v>
      </c>
    </row>
    <row r="247" spans="1:5">
      <c r="A247" s="2">
        <v>-50000</v>
      </c>
      <c r="B247" s="1">
        <v>245</v>
      </c>
      <c r="C247" s="1">
        <v>4254.4591049924884</v>
      </c>
      <c r="D247" s="1">
        <v>-10800</v>
      </c>
      <c r="E247" s="1">
        <f t="shared" si="3"/>
        <v>-3291.8399949964032</v>
      </c>
    </row>
    <row r="248" spans="1:5">
      <c r="A248" s="2">
        <v>-50000</v>
      </c>
      <c r="B248" s="1">
        <v>246</v>
      </c>
      <c r="C248" s="1">
        <v>4255.0284009960778</v>
      </c>
      <c r="D248" s="1">
        <v>-9600</v>
      </c>
      <c r="E248" s="1">
        <f t="shared" si="3"/>
        <v>-2926.0799955523585</v>
      </c>
    </row>
    <row r="249" spans="1:5">
      <c r="A249" s="2">
        <v>-50000</v>
      </c>
      <c r="B249" s="1">
        <v>247</v>
      </c>
      <c r="C249" s="1">
        <v>4257.4953668169337</v>
      </c>
      <c r="D249" s="1">
        <v>-9600</v>
      </c>
      <c r="E249" s="1">
        <f t="shared" si="3"/>
        <v>-2926.0799955523585</v>
      </c>
    </row>
    <row r="250" spans="1:5">
      <c r="A250" s="2">
        <v>-50000</v>
      </c>
      <c r="B250" s="1">
        <v>248</v>
      </c>
      <c r="C250" s="1">
        <v>4261.4804882579683</v>
      </c>
      <c r="D250" s="1">
        <v>-10800</v>
      </c>
      <c r="E250" s="1">
        <f t="shared" si="3"/>
        <v>-3291.8399949964032</v>
      </c>
    </row>
    <row r="251" spans="1:5">
      <c r="A251" s="2">
        <v>-50000</v>
      </c>
      <c r="B251" s="1">
        <v>249</v>
      </c>
      <c r="C251" s="1">
        <v>4263.3876212222076</v>
      </c>
      <c r="D251" s="1">
        <v>-12000</v>
      </c>
      <c r="E251" s="1">
        <f t="shared" si="3"/>
        <v>-3657.599994440448</v>
      </c>
    </row>
    <row r="252" spans="1:5">
      <c r="A252" s="2">
        <v>-50000</v>
      </c>
      <c r="B252" s="1">
        <v>250</v>
      </c>
      <c r="C252" s="1">
        <v>4311.0207297695415</v>
      </c>
      <c r="D252" s="1">
        <v>-12600</v>
      </c>
      <c r="E252" s="1">
        <f t="shared" si="3"/>
        <v>-3840.4799941624701</v>
      </c>
    </row>
    <row r="253" spans="1:5">
      <c r="A253" s="2">
        <v>-50000</v>
      </c>
      <c r="B253" s="1">
        <v>251</v>
      </c>
      <c r="C253" s="1">
        <v>4514.8311451420159</v>
      </c>
      <c r="D253" s="1">
        <v>-12000</v>
      </c>
      <c r="E253" s="1">
        <f t="shared" si="3"/>
        <v>-3657.599994440448</v>
      </c>
    </row>
    <row r="254" spans="1:5">
      <c r="A254" s="2">
        <v>-50000</v>
      </c>
      <c r="B254" s="1">
        <v>252</v>
      </c>
      <c r="C254" s="1">
        <v>4897.9717288655702</v>
      </c>
      <c r="D254" s="1">
        <v>-10800</v>
      </c>
      <c r="E254" s="1">
        <f t="shared" si="3"/>
        <v>-3291.8399949964032</v>
      </c>
    </row>
    <row r="255" spans="1:5">
      <c r="A255" s="2">
        <v>-50000</v>
      </c>
      <c r="B255" s="1">
        <v>253</v>
      </c>
      <c r="C255" s="1">
        <v>4973.119567285944</v>
      </c>
      <c r="D255" s="1">
        <v>-9600</v>
      </c>
      <c r="E255" s="1">
        <f t="shared" si="3"/>
        <v>-2926.0799955523585</v>
      </c>
    </row>
    <row r="256" spans="1:5">
      <c r="A256" s="2">
        <v>-50000</v>
      </c>
      <c r="B256" s="1">
        <v>254</v>
      </c>
      <c r="C256" s="1">
        <v>5117.7625827662887</v>
      </c>
      <c r="D256" s="1">
        <v>-9600</v>
      </c>
      <c r="E256" s="1">
        <f t="shared" si="3"/>
        <v>-2926.0799955523585</v>
      </c>
    </row>
    <row r="257" spans="1:5">
      <c r="A257" s="2">
        <v>-50000</v>
      </c>
      <c r="B257" s="1">
        <v>255</v>
      </c>
      <c r="C257" s="1">
        <v>5259.5187454293373</v>
      </c>
      <c r="D257" s="1">
        <v>-10200</v>
      </c>
      <c r="E257" s="1">
        <f t="shared" si="3"/>
        <v>-3108.9599952743806</v>
      </c>
    </row>
    <row r="258" spans="1:5">
      <c r="A258" s="2">
        <v>-50000</v>
      </c>
      <c r="B258" s="1">
        <v>256</v>
      </c>
      <c r="C258" s="1">
        <v>5265.8068954062219</v>
      </c>
      <c r="D258" s="1">
        <v>-10200</v>
      </c>
      <c r="E258" s="1">
        <f t="shared" si="3"/>
        <v>-3108.9599952743806</v>
      </c>
    </row>
    <row r="259" spans="1:5">
      <c r="A259" s="2">
        <v>-50000</v>
      </c>
      <c r="B259" s="1">
        <v>257</v>
      </c>
      <c r="C259" s="1">
        <v>5284.5938611883039</v>
      </c>
      <c r="D259" s="1">
        <v>-10200</v>
      </c>
      <c r="E259" s="1">
        <f t="shared" si="3"/>
        <v>-3108.9599952743806</v>
      </c>
    </row>
    <row r="260" spans="1:5">
      <c r="A260" s="2">
        <v>-50000</v>
      </c>
      <c r="B260" s="1">
        <v>258</v>
      </c>
      <c r="C260" s="1">
        <v>5374.1658334333933</v>
      </c>
      <c r="D260" s="1">
        <v>-10800</v>
      </c>
      <c r="E260" s="1">
        <f t="shared" si="3"/>
        <v>-3291.8399949964032</v>
      </c>
    </row>
    <row r="261" spans="1:5">
      <c r="A261" s="2">
        <v>-50000</v>
      </c>
      <c r="B261" s="1">
        <v>259</v>
      </c>
      <c r="C261" s="1">
        <v>5478.3496211334741</v>
      </c>
      <c r="D261" s="1">
        <v>-11400</v>
      </c>
      <c r="E261" s="1">
        <f t="shared" ref="E261:E308" si="4">D261/3.2808399</f>
        <v>-3474.7199947184254</v>
      </c>
    </row>
    <row r="262" spans="1:5">
      <c r="A262" s="2">
        <v>-50000</v>
      </c>
      <c r="B262" s="1">
        <v>260</v>
      </c>
      <c r="C262" s="1">
        <v>5712.9130404479283</v>
      </c>
      <c r="D262" s="1">
        <v>-12000</v>
      </c>
      <c r="E262" s="1">
        <f t="shared" si="4"/>
        <v>-3657.599994440448</v>
      </c>
    </row>
    <row r="263" spans="1:5">
      <c r="A263" s="2">
        <v>-50000</v>
      </c>
      <c r="B263" s="1">
        <v>261</v>
      </c>
      <c r="C263" s="1">
        <v>5901.3829039247239</v>
      </c>
      <c r="D263" s="1">
        <v>-10800</v>
      </c>
      <c r="E263" s="1">
        <f t="shared" si="4"/>
        <v>-3291.8399949964032</v>
      </c>
    </row>
    <row r="264" spans="1:5">
      <c r="A264" s="2">
        <v>-50000</v>
      </c>
      <c r="B264" s="1">
        <v>262</v>
      </c>
      <c r="C264" s="1">
        <v>5909.5627443936355</v>
      </c>
      <c r="D264" s="1">
        <v>-10800</v>
      </c>
      <c r="E264" s="1">
        <f t="shared" si="4"/>
        <v>-3291.8399949964032</v>
      </c>
    </row>
    <row r="265" spans="1:5">
      <c r="A265" s="2">
        <v>-50000</v>
      </c>
      <c r="B265" s="1">
        <v>263</v>
      </c>
      <c r="C265" s="1">
        <v>5917.5329625677487</v>
      </c>
      <c r="D265" s="1">
        <v>-12000</v>
      </c>
      <c r="E265" s="1">
        <f t="shared" si="4"/>
        <v>-3657.599994440448</v>
      </c>
    </row>
    <row r="266" spans="1:5">
      <c r="A266" s="2">
        <v>-50000</v>
      </c>
      <c r="B266" s="1">
        <v>264</v>
      </c>
      <c r="C266" s="1">
        <v>5920.5751543015231</v>
      </c>
      <c r="D266" s="1">
        <v>-12000</v>
      </c>
      <c r="E266" s="1">
        <f t="shared" si="4"/>
        <v>-3657.599994440448</v>
      </c>
    </row>
    <row r="267" spans="1:5">
      <c r="A267" s="2">
        <v>-50000</v>
      </c>
      <c r="B267" s="1">
        <v>265</v>
      </c>
      <c r="C267" s="1">
        <v>5939.8016746126568</v>
      </c>
      <c r="D267" s="1">
        <v>-12600</v>
      </c>
      <c r="E267" s="1">
        <f t="shared" si="4"/>
        <v>-3840.4799941624701</v>
      </c>
    </row>
    <row r="268" spans="1:5">
      <c r="A268" s="2">
        <v>-50000</v>
      </c>
      <c r="B268" s="1">
        <v>266</v>
      </c>
      <c r="C268" s="1">
        <v>5960.4941426339128</v>
      </c>
      <c r="D268" s="1">
        <v>-12600</v>
      </c>
      <c r="E268" s="1">
        <f t="shared" si="4"/>
        <v>-3840.4799941624701</v>
      </c>
    </row>
    <row r="269" spans="1:5">
      <c r="A269" s="2">
        <v>-50000</v>
      </c>
      <c r="B269" s="1">
        <v>267</v>
      </c>
      <c r="C269" s="1">
        <v>6039.3136079554351</v>
      </c>
      <c r="D269" s="1">
        <v>-12000</v>
      </c>
      <c r="E269" s="1">
        <f t="shared" si="4"/>
        <v>-3657.599994440448</v>
      </c>
    </row>
    <row r="270" spans="1:5">
      <c r="A270" s="2">
        <v>-50000</v>
      </c>
      <c r="B270" s="1">
        <v>268</v>
      </c>
      <c r="C270" s="1">
        <v>6123.0958143948283</v>
      </c>
      <c r="D270" s="1">
        <v>-10800</v>
      </c>
      <c r="E270" s="1">
        <f t="shared" si="4"/>
        <v>-3291.8399949964032</v>
      </c>
    </row>
    <row r="271" spans="1:5">
      <c r="A271" s="2">
        <v>-50000</v>
      </c>
      <c r="B271" s="1">
        <v>269</v>
      </c>
      <c r="C271" s="1">
        <v>6135.9005393975631</v>
      </c>
      <c r="D271" s="1">
        <v>-10800</v>
      </c>
      <c r="E271" s="1">
        <f t="shared" si="4"/>
        <v>-3291.8399949964032</v>
      </c>
    </row>
    <row r="272" spans="1:5">
      <c r="A272" s="2">
        <v>-50000</v>
      </c>
      <c r="B272" s="1">
        <v>270</v>
      </c>
      <c r="C272" s="1">
        <v>6344.3090064641437</v>
      </c>
      <c r="D272" s="1">
        <v>-12000</v>
      </c>
      <c r="E272" s="1">
        <f t="shared" si="4"/>
        <v>-3657.599994440448</v>
      </c>
    </row>
    <row r="273" spans="1:5">
      <c r="A273" s="2">
        <v>-50000</v>
      </c>
      <c r="B273" s="1">
        <v>271</v>
      </c>
      <c r="C273" s="1">
        <v>6604.320532834392</v>
      </c>
      <c r="D273" s="1">
        <v>-12600</v>
      </c>
      <c r="E273" s="1">
        <f t="shared" si="4"/>
        <v>-3840.4799941624701</v>
      </c>
    </row>
    <row r="274" spans="1:5">
      <c r="A274" s="2">
        <v>-50000</v>
      </c>
      <c r="B274" s="1">
        <v>272</v>
      </c>
      <c r="C274" s="1">
        <v>6612.3268246235912</v>
      </c>
      <c r="D274" s="1">
        <v>-12600</v>
      </c>
      <c r="E274" s="1">
        <f t="shared" si="4"/>
        <v>-3840.4799941624701</v>
      </c>
    </row>
    <row r="275" spans="1:5">
      <c r="A275" s="2">
        <v>-50000</v>
      </c>
      <c r="B275" s="1">
        <v>273</v>
      </c>
      <c r="C275" s="1">
        <v>6614.0763949553539</v>
      </c>
      <c r="D275" s="1">
        <v>-12600</v>
      </c>
      <c r="E275" s="1">
        <f t="shared" si="4"/>
        <v>-3840.4799941624701</v>
      </c>
    </row>
    <row r="276" spans="1:5">
      <c r="A276" s="2">
        <v>-50000</v>
      </c>
      <c r="B276" s="1">
        <v>274</v>
      </c>
      <c r="C276" s="1">
        <v>6819.7096397477662</v>
      </c>
      <c r="D276" s="1">
        <v>-13200</v>
      </c>
      <c r="E276" s="1">
        <f t="shared" si="4"/>
        <v>-4023.3599938844927</v>
      </c>
    </row>
    <row r="277" spans="1:5">
      <c r="A277" s="2">
        <v>-50000</v>
      </c>
      <c r="B277" s="1">
        <v>275</v>
      </c>
      <c r="C277" s="1">
        <v>6882.258323355496</v>
      </c>
      <c r="D277" s="1">
        <v>-12000</v>
      </c>
      <c r="E277" s="1">
        <f t="shared" si="4"/>
        <v>-3657.599994440448</v>
      </c>
    </row>
    <row r="278" spans="1:5">
      <c r="A278" s="2">
        <v>-50000</v>
      </c>
      <c r="B278" s="1">
        <v>276</v>
      </c>
      <c r="C278" s="1">
        <v>6887.9639832805351</v>
      </c>
      <c r="D278" s="1">
        <v>-12000</v>
      </c>
      <c r="E278" s="1">
        <f t="shared" si="4"/>
        <v>-3657.599994440448</v>
      </c>
    </row>
    <row r="279" spans="1:5">
      <c r="A279" s="2">
        <v>-50000</v>
      </c>
      <c r="B279" s="1">
        <v>277</v>
      </c>
      <c r="C279" s="1">
        <v>6895.5641504045298</v>
      </c>
      <c r="D279" s="1">
        <v>-13200</v>
      </c>
      <c r="E279" s="1">
        <f t="shared" si="4"/>
        <v>-4023.3599938844927</v>
      </c>
    </row>
    <row r="280" spans="1:5">
      <c r="A280" s="2">
        <v>-50000</v>
      </c>
      <c r="B280" s="1">
        <v>278</v>
      </c>
      <c r="C280" s="1">
        <v>6897.0822813167524</v>
      </c>
      <c r="D280" s="1">
        <v>-12600</v>
      </c>
      <c r="E280" s="1">
        <f t="shared" si="4"/>
        <v>-3840.4799941624701</v>
      </c>
    </row>
    <row r="281" spans="1:5">
      <c r="A281" s="2">
        <v>-50000</v>
      </c>
      <c r="B281" s="1">
        <v>279</v>
      </c>
      <c r="C281" s="1">
        <v>6904.6942835514528</v>
      </c>
      <c r="D281" s="1">
        <v>-12600</v>
      </c>
      <c r="E281" s="1">
        <f t="shared" si="4"/>
        <v>-3840.4799941624701</v>
      </c>
    </row>
    <row r="282" spans="1:5">
      <c r="A282" s="2">
        <v>-50000</v>
      </c>
      <c r="B282" s="1">
        <v>280</v>
      </c>
      <c r="C282" s="1">
        <v>6924.1257563537865</v>
      </c>
      <c r="D282" s="1">
        <v>-13200</v>
      </c>
      <c r="E282" s="1">
        <f t="shared" si="4"/>
        <v>-4023.3599938844927</v>
      </c>
    </row>
    <row r="283" spans="1:5">
      <c r="A283" s="2">
        <v>-50000</v>
      </c>
      <c r="B283" s="1">
        <v>281</v>
      </c>
      <c r="C283" s="1">
        <v>7018.2216317184075</v>
      </c>
      <c r="D283" s="1">
        <v>-13200</v>
      </c>
      <c r="E283" s="1">
        <f t="shared" si="4"/>
        <v>-4023.3599938844927</v>
      </c>
    </row>
    <row r="284" spans="1:5">
      <c r="A284" s="2">
        <v>-50000</v>
      </c>
      <c r="B284" s="1">
        <v>282</v>
      </c>
      <c r="C284" s="1">
        <v>7052.215948807856</v>
      </c>
      <c r="D284" s="1">
        <v>-13200</v>
      </c>
      <c r="E284" s="1">
        <f t="shared" si="4"/>
        <v>-4023.3599938844927</v>
      </c>
    </row>
    <row r="285" spans="1:5">
      <c r="A285" s="2">
        <v>-50000</v>
      </c>
      <c r="B285" s="1">
        <v>283</v>
      </c>
      <c r="C285" s="1">
        <v>7114.3640176244671</v>
      </c>
      <c r="D285" s="1">
        <v>-13800</v>
      </c>
      <c r="E285" s="1">
        <f t="shared" si="4"/>
        <v>-4206.2399936065149</v>
      </c>
    </row>
    <row r="286" spans="1:5">
      <c r="A286" s="2">
        <v>-50000</v>
      </c>
      <c r="B286" s="1">
        <v>284</v>
      </c>
      <c r="C286" s="1">
        <v>7117.8269364251701</v>
      </c>
      <c r="D286" s="1">
        <v>-14400</v>
      </c>
      <c r="E286" s="1">
        <f t="shared" si="4"/>
        <v>-4389.119993328537</v>
      </c>
    </row>
    <row r="287" spans="1:5">
      <c r="A287" s="2">
        <v>-50000</v>
      </c>
      <c r="B287" s="1">
        <v>285</v>
      </c>
      <c r="C287" s="1">
        <v>7122.1915720632942</v>
      </c>
      <c r="D287" s="1">
        <v>-15600</v>
      </c>
      <c r="E287" s="1">
        <f t="shared" si="4"/>
        <v>-4754.8799927725822</v>
      </c>
    </row>
    <row r="288" spans="1:5">
      <c r="A288" s="2">
        <v>-50000</v>
      </c>
      <c r="B288" s="1">
        <v>286</v>
      </c>
      <c r="C288" s="1">
        <v>7126.0058379917718</v>
      </c>
      <c r="D288" s="1">
        <v>-16800</v>
      </c>
      <c r="E288" s="1">
        <f t="shared" si="4"/>
        <v>-5120.6399922166274</v>
      </c>
    </row>
    <row r="289" spans="1:5">
      <c r="A289" s="2">
        <v>-50000</v>
      </c>
      <c r="B289" s="1">
        <v>287</v>
      </c>
      <c r="C289" s="1">
        <v>7132.8479897477673</v>
      </c>
      <c r="D289" s="1">
        <v>-18000</v>
      </c>
      <c r="E289" s="1">
        <f t="shared" si="4"/>
        <v>-5486.3999916606717</v>
      </c>
    </row>
    <row r="290" spans="1:5">
      <c r="A290" s="2">
        <v>-50000</v>
      </c>
      <c r="B290" s="1">
        <v>288</v>
      </c>
      <c r="C290" s="1">
        <v>7136.2690779797431</v>
      </c>
      <c r="D290" s="1">
        <v>-19200</v>
      </c>
      <c r="E290" s="1">
        <f t="shared" si="4"/>
        <v>-5852.1599911047169</v>
      </c>
    </row>
    <row r="291" spans="1:5">
      <c r="A291" s="2">
        <v>-50000</v>
      </c>
      <c r="B291" s="1">
        <v>289</v>
      </c>
      <c r="C291" s="1">
        <v>7137.9769906984657</v>
      </c>
      <c r="D291" s="1">
        <v>-19200</v>
      </c>
      <c r="E291" s="1">
        <f t="shared" si="4"/>
        <v>-5852.1599911047169</v>
      </c>
    </row>
    <row r="292" spans="1:5">
      <c r="A292" s="2">
        <v>-50000</v>
      </c>
      <c r="B292" s="1">
        <v>290</v>
      </c>
      <c r="C292" s="1">
        <v>7140.4439565193215</v>
      </c>
      <c r="D292" s="1">
        <v>-18000</v>
      </c>
      <c r="E292" s="1">
        <f t="shared" si="4"/>
        <v>-5486.3999916606717</v>
      </c>
    </row>
    <row r="293" spans="1:5">
      <c r="A293" s="2">
        <v>-50000</v>
      </c>
      <c r="B293" s="1">
        <v>291</v>
      </c>
      <c r="C293" s="1">
        <v>7142.3510894835599</v>
      </c>
      <c r="D293" s="1">
        <v>-16800</v>
      </c>
      <c r="E293" s="1">
        <f t="shared" si="4"/>
        <v>-5120.6399922166274</v>
      </c>
    </row>
    <row r="294" spans="1:5">
      <c r="A294" s="2">
        <v>-50000</v>
      </c>
      <c r="B294" s="1">
        <v>292</v>
      </c>
      <c r="C294" s="1">
        <v>7144.4727616257496</v>
      </c>
      <c r="D294" s="1">
        <v>-15600</v>
      </c>
      <c r="E294" s="1">
        <f t="shared" si="4"/>
        <v>-4754.8799927725822</v>
      </c>
    </row>
    <row r="295" spans="1:5">
      <c r="A295" s="2">
        <v>-50000</v>
      </c>
      <c r="B295" s="1">
        <v>293</v>
      </c>
      <c r="C295" s="1">
        <v>7148.4623799146921</v>
      </c>
      <c r="D295" s="1">
        <v>-14400</v>
      </c>
      <c r="E295" s="1">
        <f t="shared" si="4"/>
        <v>-4389.119993328537</v>
      </c>
    </row>
    <row r="296" spans="1:5">
      <c r="A296" s="2">
        <v>-50000</v>
      </c>
      <c r="B296" s="1">
        <v>294</v>
      </c>
      <c r="C296" s="1">
        <v>7150.958377583308</v>
      </c>
      <c r="D296" s="1">
        <v>-13200</v>
      </c>
      <c r="E296" s="1">
        <f t="shared" si="4"/>
        <v>-4023.3599938844927</v>
      </c>
    </row>
    <row r="297" spans="1:5">
      <c r="A297" s="2">
        <v>-50000</v>
      </c>
      <c r="B297" s="1">
        <v>295</v>
      </c>
      <c r="C297" s="1">
        <v>7152.0969695904869</v>
      </c>
      <c r="D297" s="1">
        <v>-12000</v>
      </c>
      <c r="E297" s="1">
        <f t="shared" si="4"/>
        <v>-3657.599994440448</v>
      </c>
    </row>
    <row r="298" spans="1:5">
      <c r="A298" s="2">
        <v>-50000</v>
      </c>
      <c r="B298" s="1">
        <v>296</v>
      </c>
      <c r="C298" s="1">
        <v>7153.4253434041648</v>
      </c>
      <c r="D298" s="1">
        <v>-10800</v>
      </c>
      <c r="E298" s="1">
        <f t="shared" si="4"/>
        <v>-3291.8399949964032</v>
      </c>
    </row>
    <row r="299" spans="1:5">
      <c r="A299" s="2">
        <v>-50000</v>
      </c>
      <c r="B299" s="1">
        <v>297</v>
      </c>
      <c r="C299" s="1">
        <v>7155.1749137359266</v>
      </c>
      <c r="D299" s="1">
        <v>-9600</v>
      </c>
      <c r="E299" s="1">
        <f t="shared" si="4"/>
        <v>-2926.0799955523585</v>
      </c>
    </row>
    <row r="300" spans="1:5">
      <c r="A300" s="2">
        <v>-50000</v>
      </c>
      <c r="B300" s="1">
        <v>298</v>
      </c>
      <c r="C300" s="1">
        <v>7157.0820467001649</v>
      </c>
      <c r="D300" s="1">
        <v>-8400</v>
      </c>
      <c r="E300" s="1">
        <f t="shared" si="4"/>
        <v>-2560.3199961083137</v>
      </c>
    </row>
    <row r="301" spans="1:5">
      <c r="A301" s="2">
        <v>-50000</v>
      </c>
      <c r="B301" s="1">
        <v>299</v>
      </c>
      <c r="C301" s="1">
        <v>7158.6001776123876</v>
      </c>
      <c r="D301" s="1">
        <v>-7200</v>
      </c>
      <c r="E301" s="1">
        <f t="shared" si="4"/>
        <v>-2194.5599966642685</v>
      </c>
    </row>
    <row r="302" spans="1:5">
      <c r="A302" s="2">
        <v>-50000</v>
      </c>
      <c r="B302" s="1">
        <v>300</v>
      </c>
      <c r="C302" s="1">
        <v>7179.306556212613</v>
      </c>
      <c r="D302" s="1">
        <v>-6000</v>
      </c>
      <c r="E302" s="1">
        <f t="shared" si="4"/>
        <v>-1828.799997220224</v>
      </c>
    </row>
    <row r="303" spans="1:5">
      <c r="A303" s="2">
        <v>-50000</v>
      </c>
      <c r="B303" s="1">
        <v>301</v>
      </c>
      <c r="C303" s="1">
        <v>7181.7735220334689</v>
      </c>
      <c r="D303" s="1">
        <v>-4800</v>
      </c>
      <c r="E303" s="1">
        <f t="shared" si="4"/>
        <v>-1463.0399977761792</v>
      </c>
    </row>
    <row r="304" spans="1:5">
      <c r="A304" s="2">
        <v>-50000</v>
      </c>
      <c r="B304" s="1">
        <v>302</v>
      </c>
      <c r="C304" s="1">
        <v>7183.6806549977082</v>
      </c>
      <c r="D304" s="1">
        <v>-3600</v>
      </c>
      <c r="E304" s="1">
        <f t="shared" si="4"/>
        <v>-1097.2799983321343</v>
      </c>
    </row>
    <row r="305" spans="1:5">
      <c r="A305" s="2">
        <v>-50000</v>
      </c>
      <c r="B305" s="1">
        <v>303</v>
      </c>
      <c r="C305" s="1">
        <v>7185.9578637200202</v>
      </c>
      <c r="D305" s="1">
        <v>-2400</v>
      </c>
      <c r="E305" s="1">
        <f t="shared" si="4"/>
        <v>-731.51999888808962</v>
      </c>
    </row>
    <row r="306" spans="1:5">
      <c r="A306" s="2">
        <v>-50000</v>
      </c>
      <c r="B306" s="1">
        <v>304</v>
      </c>
      <c r="C306" s="1">
        <v>7187.8555335372866</v>
      </c>
      <c r="D306" s="1">
        <v>-1200</v>
      </c>
      <c r="E306" s="1">
        <f t="shared" si="4"/>
        <v>-365.75999944404481</v>
      </c>
    </row>
    <row r="307" spans="1:5">
      <c r="A307" s="2">
        <v>-50000</v>
      </c>
      <c r="B307" s="1">
        <v>305</v>
      </c>
      <c r="C307" s="1">
        <v>7189.1973978946889</v>
      </c>
      <c r="D307" s="1">
        <v>-600</v>
      </c>
      <c r="E307" s="1">
        <f t="shared" si="4"/>
        <v>-182.8799997220224</v>
      </c>
    </row>
    <row r="308" spans="1:5">
      <c r="A308" s="2">
        <v>-50000</v>
      </c>
      <c r="B308" s="1">
        <v>306</v>
      </c>
      <c r="C308" s="1">
        <v>7199.8260685450914</v>
      </c>
      <c r="D308" s="1">
        <v>0</v>
      </c>
      <c r="E308" s="1">
        <f t="shared" si="4"/>
        <v>0</v>
      </c>
    </row>
    <row r="310" spans="1:5">
      <c r="D310" s="1">
        <v>-35000</v>
      </c>
      <c r="E310" s="1">
        <f t="shared" ref="E310:E311" si="5">D310/3.2808399</f>
        <v>-10667.999983784639</v>
      </c>
    </row>
    <row r="311" spans="1:5">
      <c r="D311" s="3">
        <v>5000</v>
      </c>
      <c r="E311" s="3">
        <f t="shared" si="5"/>
        <v>1523.99999768352</v>
      </c>
    </row>
    <row r="312" spans="1:5">
      <c r="D312" s="3">
        <f>+E312*3.2808399</f>
        <v>39370.078800000003</v>
      </c>
      <c r="E312" s="3">
        <v>12000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M115"/>
  <sheetViews>
    <sheetView workbookViewId="0">
      <selection activeCell="D7" sqref="D7"/>
    </sheetView>
  </sheetViews>
  <sheetFormatPr defaultRowHeight="15"/>
  <cols>
    <col min="3" max="5" width="18.42578125" customWidth="1"/>
    <col min="6" max="6" width="16.7109375" customWidth="1"/>
    <col min="7" max="7" width="14.85546875" customWidth="1"/>
    <col min="11" max="11" width="41" customWidth="1"/>
  </cols>
  <sheetData>
    <row r="1" spans="1:13" ht="19.5">
      <c r="A1" s="4" t="s">
        <v>7</v>
      </c>
      <c r="B1" s="5"/>
      <c r="C1" s="5"/>
      <c r="D1" s="5"/>
      <c r="E1" s="5"/>
      <c r="F1" s="5"/>
      <c r="G1" s="5"/>
      <c r="H1" s="6"/>
      <c r="I1" s="6"/>
      <c r="J1" s="6"/>
      <c r="K1" s="14" t="s">
        <v>8</v>
      </c>
    </row>
    <row r="2" spans="1:13" ht="20.25" thickBot="1">
      <c r="A2" s="4"/>
      <c r="B2" s="6"/>
      <c r="C2" s="5"/>
      <c r="D2" s="5"/>
      <c r="E2" s="5"/>
      <c r="F2" s="5"/>
      <c r="G2" s="5"/>
      <c r="H2" s="6"/>
      <c r="I2" s="5"/>
      <c r="J2" s="6"/>
    </row>
    <row r="3" spans="1:13" ht="87.75" thickTop="1" thickBot="1">
      <c r="A3" s="49" t="s">
        <v>29</v>
      </c>
      <c r="B3" s="49" t="s">
        <v>30</v>
      </c>
      <c r="C3" s="49" t="s">
        <v>31</v>
      </c>
      <c r="D3" s="49" t="s">
        <v>32</v>
      </c>
      <c r="E3" s="49" t="s">
        <v>33</v>
      </c>
      <c r="F3" s="49" t="s">
        <v>34</v>
      </c>
      <c r="G3" s="49" t="s">
        <v>35</v>
      </c>
      <c r="H3" s="7"/>
      <c r="I3" s="49" t="s">
        <v>27</v>
      </c>
      <c r="J3" s="49" t="s">
        <v>28</v>
      </c>
    </row>
    <row r="4" spans="1:13" ht="16.5" thickTop="1" thickBot="1">
      <c r="A4" s="22" t="s">
        <v>11</v>
      </c>
      <c r="B4" s="33" t="s">
        <v>13</v>
      </c>
      <c r="C4" s="18">
        <v>0</v>
      </c>
      <c r="D4" s="18">
        <f>+C4*$M$17</f>
        <v>0</v>
      </c>
      <c r="E4" s="19">
        <f t="shared" ref="E4:E36" si="0">-2*F4/$M$15</f>
        <v>0</v>
      </c>
      <c r="F4" s="20">
        <v>0</v>
      </c>
      <c r="G4" s="20">
        <f>F4* 3.2808399</f>
        <v>0</v>
      </c>
      <c r="I4" s="33" t="s">
        <v>13</v>
      </c>
      <c r="J4" s="33">
        <v>1</v>
      </c>
      <c r="K4" s="54" t="s">
        <v>17</v>
      </c>
    </row>
    <row r="5" spans="1:13">
      <c r="A5" s="21"/>
      <c r="B5" s="33" t="s">
        <v>14</v>
      </c>
      <c r="C5" s="18">
        <v>21</v>
      </c>
      <c r="D5" s="18">
        <f t="shared" ref="D5:D7" si="1">+C5*$M$17</f>
        <v>33.796224000000002</v>
      </c>
      <c r="E5" s="19">
        <f t="shared" si="0"/>
        <v>0.24399999999999999</v>
      </c>
      <c r="F5" s="20">
        <v>-183</v>
      </c>
      <c r="G5" s="20">
        <f>F5* 3.2808399</f>
        <v>-600.39370170000007</v>
      </c>
      <c r="I5" s="33" t="s">
        <v>14</v>
      </c>
      <c r="J5" s="33">
        <v>2</v>
      </c>
      <c r="K5" s="55" t="s">
        <v>18</v>
      </c>
    </row>
    <row r="6" spans="1:13">
      <c r="A6" s="21"/>
      <c r="B6" s="33" t="s">
        <v>15</v>
      </c>
      <c r="C6" s="18">
        <v>28</v>
      </c>
      <c r="D6" s="18">
        <f t="shared" si="1"/>
        <v>45.061632000000003</v>
      </c>
      <c r="E6" s="19">
        <f t="shared" si="0"/>
        <v>0.48799999999999999</v>
      </c>
      <c r="F6" s="20">
        <v>-366</v>
      </c>
      <c r="G6" s="20">
        <f t="shared" ref="G6:G70" si="2">F6* 3.2808399</f>
        <v>-1200.7874034000001</v>
      </c>
      <c r="I6" s="33" t="s">
        <v>15</v>
      </c>
      <c r="J6" s="33">
        <v>3</v>
      </c>
      <c r="K6" s="56"/>
    </row>
    <row r="7" spans="1:13" ht="15.75" thickBot="1">
      <c r="A7" s="11">
        <v>1</v>
      </c>
      <c r="B7" s="11">
        <v>7</v>
      </c>
      <c r="C7" s="45">
        <v>43.392205440439596</v>
      </c>
      <c r="D7" s="45">
        <f>+C7*$M$17</f>
        <v>69.832985472338834</v>
      </c>
      <c r="E7" s="47">
        <f t="shared" si="0"/>
        <v>2.438399996293632</v>
      </c>
      <c r="F7" s="34">
        <v>-1828.799997220224</v>
      </c>
      <c r="G7" s="34">
        <f t="shared" si="2"/>
        <v>-6000</v>
      </c>
      <c r="I7" s="11">
        <v>7</v>
      </c>
      <c r="J7" s="11">
        <v>4</v>
      </c>
      <c r="K7" s="54" t="s">
        <v>19</v>
      </c>
    </row>
    <row r="8" spans="1:13">
      <c r="A8" s="11"/>
      <c r="B8" s="11">
        <v>9</v>
      </c>
      <c r="C8" s="45">
        <v>47</v>
      </c>
      <c r="D8" s="45">
        <f t="shared" ref="D8:D9" si="3">+C8*$M$17</f>
        <v>75.639168000000012</v>
      </c>
      <c r="E8" s="16">
        <f t="shared" si="0"/>
        <v>3.4133333333333336</v>
      </c>
      <c r="F8" s="13">
        <v>-2560</v>
      </c>
      <c r="G8" s="13">
        <f t="shared" si="2"/>
        <v>-8398.9501440000004</v>
      </c>
      <c r="I8" s="11">
        <v>9</v>
      </c>
      <c r="J8" s="11">
        <v>5</v>
      </c>
      <c r="K8" s="55" t="s">
        <v>20</v>
      </c>
    </row>
    <row r="9" spans="1:13">
      <c r="A9" s="11"/>
      <c r="B9" s="11">
        <v>13</v>
      </c>
      <c r="C9" s="45">
        <v>62</v>
      </c>
      <c r="D9" s="45">
        <f t="shared" si="3"/>
        <v>99.779328000000007</v>
      </c>
      <c r="E9" s="16">
        <f t="shared" si="0"/>
        <v>5.3639999999999999</v>
      </c>
      <c r="F9" s="13">
        <v>-4023</v>
      </c>
      <c r="G9" s="13">
        <f t="shared" si="2"/>
        <v>-13198.8189177</v>
      </c>
      <c r="I9" s="11">
        <v>13</v>
      </c>
      <c r="J9" s="11">
        <v>6</v>
      </c>
      <c r="K9" s="56"/>
    </row>
    <row r="10" spans="1:13" ht="15.75" thickBot="1">
      <c r="A10" s="28">
        <v>2</v>
      </c>
      <c r="B10" s="28">
        <v>15</v>
      </c>
      <c r="C10" s="29">
        <v>68</v>
      </c>
      <c r="D10" s="46">
        <f>+C10*$M$17</f>
        <v>109.43539200000001</v>
      </c>
      <c r="E10" s="30">
        <f>-2*F10/$M$15</f>
        <v>6.0960000000000001</v>
      </c>
      <c r="F10" s="31">
        <v>-4572</v>
      </c>
      <c r="G10" s="31">
        <f t="shared" si="2"/>
        <v>-15000.000022800001</v>
      </c>
      <c r="H10" s="32"/>
      <c r="I10" s="28">
        <v>15</v>
      </c>
      <c r="J10" s="8">
        <v>7</v>
      </c>
      <c r="K10" s="57" t="s">
        <v>21</v>
      </c>
    </row>
    <row r="11" spans="1:13">
      <c r="A11" s="8"/>
      <c r="B11" s="8">
        <v>17</v>
      </c>
      <c r="C11" s="9">
        <v>133</v>
      </c>
      <c r="D11" s="46">
        <f t="shared" ref="D11:D12" si="4">+C11*$M$17</f>
        <v>214.04275200000001</v>
      </c>
      <c r="E11" s="15">
        <f t="shared" si="0"/>
        <v>5.8520000000000003</v>
      </c>
      <c r="F11" s="10">
        <v>-4389</v>
      </c>
      <c r="G11" s="10">
        <f t="shared" si="2"/>
        <v>-14399.6063211</v>
      </c>
      <c r="I11" s="8">
        <v>17</v>
      </c>
      <c r="J11" s="8">
        <v>8</v>
      </c>
      <c r="K11" s="58" t="s">
        <v>10</v>
      </c>
    </row>
    <row r="12" spans="1:13">
      <c r="A12" s="8"/>
      <c r="B12" s="8">
        <v>19</v>
      </c>
      <c r="C12" s="9">
        <v>139</v>
      </c>
      <c r="D12" s="46">
        <f t="shared" si="4"/>
        <v>223.69881600000002</v>
      </c>
      <c r="E12" s="15">
        <f t="shared" si="0"/>
        <v>6.0960000000000001</v>
      </c>
      <c r="F12" s="10">
        <v>-4572</v>
      </c>
      <c r="G12" s="10">
        <f t="shared" si="2"/>
        <v>-15000.000022800001</v>
      </c>
      <c r="I12" s="8">
        <v>19</v>
      </c>
      <c r="J12" s="8">
        <v>9</v>
      </c>
      <c r="K12" s="56"/>
    </row>
    <row r="13" spans="1:13" ht="15.75" thickBot="1">
      <c r="A13" s="11">
        <v>3</v>
      </c>
      <c r="B13" s="11">
        <v>20</v>
      </c>
      <c r="C13" s="12">
        <v>221.00000000000003</v>
      </c>
      <c r="D13" s="45">
        <f>+C13*$M$17</f>
        <v>355.66502400000007</v>
      </c>
      <c r="E13" s="17">
        <f t="shared" si="0"/>
        <v>6.0960000000000001</v>
      </c>
      <c r="F13" s="13">
        <v>-4572</v>
      </c>
      <c r="G13" s="13">
        <f t="shared" si="2"/>
        <v>-15000.000022800001</v>
      </c>
      <c r="I13" s="11">
        <v>20</v>
      </c>
      <c r="J13" s="11">
        <v>10</v>
      </c>
      <c r="K13" s="59" t="s">
        <v>22</v>
      </c>
    </row>
    <row r="14" spans="1:13">
      <c r="A14" s="11"/>
      <c r="B14" s="11">
        <v>22</v>
      </c>
      <c r="C14" s="12">
        <v>225.99999999999997</v>
      </c>
      <c r="D14" s="45">
        <f t="shared" ref="D14:D15" si="5">+C14*$M$17</f>
        <v>363.71174399999995</v>
      </c>
      <c r="E14" s="17">
        <f t="shared" si="0"/>
        <v>5.3639999999999999</v>
      </c>
      <c r="F14" s="13">
        <v>-4023</v>
      </c>
      <c r="G14" s="13">
        <f t="shared" si="2"/>
        <v>-13198.8189177</v>
      </c>
      <c r="I14" s="11">
        <v>22</v>
      </c>
      <c r="J14" s="11">
        <v>11</v>
      </c>
      <c r="K14" s="56" t="s">
        <v>9</v>
      </c>
    </row>
    <row r="15" spans="1:13">
      <c r="A15" s="11"/>
      <c r="B15" s="11">
        <v>25</v>
      </c>
      <c r="C15" s="12">
        <v>231</v>
      </c>
      <c r="D15" s="45">
        <f t="shared" si="5"/>
        <v>371.758464</v>
      </c>
      <c r="E15" s="17">
        <f t="shared" si="0"/>
        <v>3.901333333333334</v>
      </c>
      <c r="F15" s="13">
        <v>-2926.0000000000005</v>
      </c>
      <c r="G15" s="13">
        <f t="shared" si="2"/>
        <v>-9599.7375474000019</v>
      </c>
      <c r="I15" s="11">
        <v>25</v>
      </c>
      <c r="J15" s="11">
        <v>12</v>
      </c>
      <c r="K15" s="56"/>
      <c r="M15" s="2">
        <v>1500</v>
      </c>
    </row>
    <row r="16" spans="1:13" ht="15" customHeight="1">
      <c r="A16" s="28">
        <v>4</v>
      </c>
      <c r="B16" s="28">
        <v>28.999999999999996</v>
      </c>
      <c r="C16" s="29">
        <v>241</v>
      </c>
      <c r="D16" s="46">
        <f>+C16*$M$17</f>
        <v>387.85190400000005</v>
      </c>
      <c r="E16" s="30">
        <f t="shared" si="0"/>
        <v>1.950666666666667</v>
      </c>
      <c r="F16" s="31">
        <v>-1463.0000000000002</v>
      </c>
      <c r="G16" s="31">
        <f t="shared" si="2"/>
        <v>-4799.8687737000009</v>
      </c>
      <c r="H16" s="32"/>
      <c r="I16" s="28">
        <v>28.999999999999996</v>
      </c>
      <c r="J16" s="8">
        <v>13</v>
      </c>
      <c r="K16" s="50" t="s">
        <v>23</v>
      </c>
    </row>
    <row r="17" spans="1:13">
      <c r="A17" s="8"/>
      <c r="B17" s="8">
        <v>31</v>
      </c>
      <c r="C17" s="9">
        <v>243</v>
      </c>
      <c r="D17" s="46">
        <f t="shared" ref="D17:D18" si="6">+C17*$M$17</f>
        <v>391.07059200000003</v>
      </c>
      <c r="E17" s="15">
        <f t="shared" si="0"/>
        <v>1.2186666666666666</v>
      </c>
      <c r="F17" s="10">
        <v>-914</v>
      </c>
      <c r="G17" s="10">
        <f t="shared" si="2"/>
        <v>-2998.6876686000001</v>
      </c>
      <c r="I17" s="8">
        <v>31</v>
      </c>
      <c r="J17" s="8">
        <v>14</v>
      </c>
      <c r="K17" s="50"/>
      <c r="M17">
        <v>1.6093440000000001</v>
      </c>
    </row>
    <row r="18" spans="1:13">
      <c r="A18" s="8"/>
      <c r="B18" s="8">
        <v>33</v>
      </c>
      <c r="C18" s="9">
        <v>250</v>
      </c>
      <c r="D18" s="46">
        <f t="shared" si="6"/>
        <v>402.33600000000001</v>
      </c>
      <c r="E18" s="15">
        <f t="shared" si="0"/>
        <v>1.4626666666666666</v>
      </c>
      <c r="F18" s="10">
        <v>-1097</v>
      </c>
      <c r="G18" s="10">
        <f t="shared" si="2"/>
        <v>-3599.0813703000003</v>
      </c>
      <c r="I18" s="8">
        <v>33</v>
      </c>
      <c r="J18" s="8">
        <v>15</v>
      </c>
      <c r="K18" s="50"/>
    </row>
    <row r="19" spans="1:13">
      <c r="A19" s="11">
        <v>5</v>
      </c>
      <c r="B19" s="11">
        <v>40</v>
      </c>
      <c r="C19" s="12">
        <v>254.99999999999997</v>
      </c>
      <c r="D19" s="45">
        <f>+C19*$M$17</f>
        <v>410.38272000000001</v>
      </c>
      <c r="E19" s="17">
        <f t="shared" si="0"/>
        <v>4.8773333333333335</v>
      </c>
      <c r="F19" s="13">
        <v>-3658</v>
      </c>
      <c r="G19" s="13">
        <f>F19* 3.2808399</f>
        <v>-12001.312354200001</v>
      </c>
      <c r="I19" s="11">
        <v>40</v>
      </c>
      <c r="J19" s="11">
        <v>16</v>
      </c>
      <c r="K19" s="50"/>
    </row>
    <row r="20" spans="1:13" ht="15" customHeight="1">
      <c r="A20" s="11"/>
      <c r="B20" s="11">
        <v>41</v>
      </c>
      <c r="C20" s="12">
        <v>256</v>
      </c>
      <c r="D20" s="45">
        <f t="shared" ref="D20:D21" si="7">+C20*$M$17</f>
        <v>411.99206400000003</v>
      </c>
      <c r="E20" s="17">
        <f t="shared" si="0"/>
        <v>5.3639999999999999</v>
      </c>
      <c r="F20" s="13">
        <v>-4023</v>
      </c>
      <c r="G20" s="13">
        <f t="shared" si="2"/>
        <v>-13198.8189177</v>
      </c>
      <c r="I20" s="11">
        <v>41</v>
      </c>
      <c r="J20" s="11">
        <v>17</v>
      </c>
      <c r="K20" s="51" t="s">
        <v>24</v>
      </c>
    </row>
    <row r="21" spans="1:13">
      <c r="A21" s="11"/>
      <c r="B21" s="11">
        <v>43</v>
      </c>
      <c r="C21" s="12">
        <v>274</v>
      </c>
      <c r="D21" s="45">
        <f t="shared" si="7"/>
        <v>440.96025600000002</v>
      </c>
      <c r="E21" s="17">
        <f t="shared" si="0"/>
        <v>6.0960000000000001</v>
      </c>
      <c r="F21" s="13">
        <v>-4572</v>
      </c>
      <c r="G21" s="13">
        <f t="shared" si="2"/>
        <v>-15000.000022800001</v>
      </c>
      <c r="I21" s="11">
        <v>43</v>
      </c>
      <c r="J21" s="11">
        <v>18</v>
      </c>
      <c r="K21" s="51"/>
    </row>
    <row r="22" spans="1:13">
      <c r="A22" s="28">
        <v>6</v>
      </c>
      <c r="B22" s="28">
        <v>46</v>
      </c>
      <c r="C22" s="29">
        <v>281</v>
      </c>
      <c r="D22" s="46">
        <f>+C22*$M$17</f>
        <v>452.22566400000005</v>
      </c>
      <c r="E22" s="30">
        <f t="shared" si="0"/>
        <v>5.3639999999999999</v>
      </c>
      <c r="F22" s="31">
        <v>-4023</v>
      </c>
      <c r="G22" s="31">
        <f t="shared" si="2"/>
        <v>-13198.8189177</v>
      </c>
      <c r="H22" s="32"/>
      <c r="I22" s="28">
        <v>46</v>
      </c>
      <c r="J22" s="8">
        <v>19</v>
      </c>
      <c r="K22" s="51"/>
    </row>
    <row r="23" spans="1:13" ht="18" customHeight="1">
      <c r="A23" s="8"/>
      <c r="B23" s="8">
        <v>47</v>
      </c>
      <c r="C23" s="9">
        <v>295</v>
      </c>
      <c r="D23" s="46">
        <f t="shared" ref="D23:D24" si="8">+C23*$M$17</f>
        <v>474.75648000000001</v>
      </c>
      <c r="E23" s="15">
        <f t="shared" si="0"/>
        <v>4.8773333333333335</v>
      </c>
      <c r="F23" s="10">
        <v>-3658</v>
      </c>
      <c r="G23" s="10">
        <f t="shared" si="2"/>
        <v>-12001.312354200001</v>
      </c>
      <c r="I23" s="8">
        <v>47</v>
      </c>
      <c r="J23" s="8">
        <v>20</v>
      </c>
      <c r="K23" s="51"/>
    </row>
    <row r="24" spans="1:13" ht="15" customHeight="1">
      <c r="A24" s="8"/>
      <c r="B24" s="8">
        <v>49</v>
      </c>
      <c r="C24" s="9">
        <v>301</v>
      </c>
      <c r="D24" s="46">
        <f t="shared" si="8"/>
        <v>484.41254400000003</v>
      </c>
      <c r="E24" s="15">
        <f t="shared" si="0"/>
        <v>4.1453333333333333</v>
      </c>
      <c r="F24" s="10">
        <v>-3109</v>
      </c>
      <c r="G24" s="10">
        <f t="shared" si="2"/>
        <v>-10200.131249100001</v>
      </c>
      <c r="I24" s="8">
        <v>49</v>
      </c>
      <c r="J24" s="8">
        <v>21</v>
      </c>
      <c r="K24" s="52" t="s">
        <v>25</v>
      </c>
    </row>
    <row r="25" spans="1:13">
      <c r="A25" s="11">
        <v>7</v>
      </c>
      <c r="B25" s="11">
        <v>51.000000000000007</v>
      </c>
      <c r="C25" s="12">
        <v>330</v>
      </c>
      <c r="D25" s="45">
        <f>+C25*$M$17</f>
        <v>531.08352000000002</v>
      </c>
      <c r="E25" s="17">
        <f t="shared" si="0"/>
        <v>3.901333333333334</v>
      </c>
      <c r="F25" s="13">
        <v>-2926.0000000000005</v>
      </c>
      <c r="G25" s="13">
        <f t="shared" si="2"/>
        <v>-9599.7375474000019</v>
      </c>
      <c r="I25" s="11">
        <v>51.000000000000007</v>
      </c>
      <c r="J25" s="11">
        <v>22</v>
      </c>
      <c r="K25" s="52"/>
    </row>
    <row r="26" spans="1:13">
      <c r="A26" s="11"/>
      <c r="B26" s="11">
        <v>53</v>
      </c>
      <c r="C26" s="12">
        <v>340</v>
      </c>
      <c r="D26" s="45">
        <f t="shared" ref="D26:D27" si="9">+C26*$M$17</f>
        <v>547.17696000000001</v>
      </c>
      <c r="E26" s="17">
        <f t="shared" si="0"/>
        <v>4.8773333333333335</v>
      </c>
      <c r="F26" s="13">
        <v>-3658</v>
      </c>
      <c r="G26" s="13">
        <f t="shared" si="2"/>
        <v>-12001.312354200001</v>
      </c>
      <c r="I26" s="11">
        <v>53</v>
      </c>
      <c r="J26" s="11">
        <v>23</v>
      </c>
      <c r="K26" s="52"/>
    </row>
    <row r="27" spans="1:13">
      <c r="A27" s="11"/>
      <c r="B27" s="11">
        <v>55</v>
      </c>
      <c r="C27" s="12">
        <v>387</v>
      </c>
      <c r="D27" s="45">
        <f t="shared" si="9"/>
        <v>622.81612800000005</v>
      </c>
      <c r="E27" s="17">
        <f t="shared" si="0"/>
        <v>5.3639999999999999</v>
      </c>
      <c r="F27" s="13">
        <v>-4023</v>
      </c>
      <c r="G27" s="13">
        <f t="shared" si="2"/>
        <v>-13198.8189177</v>
      </c>
      <c r="I27" s="11">
        <v>55</v>
      </c>
      <c r="J27" s="11">
        <v>24</v>
      </c>
      <c r="K27" s="52"/>
    </row>
    <row r="28" spans="1:13">
      <c r="A28" s="28">
        <v>8</v>
      </c>
      <c r="B28" s="28">
        <v>61.000000000000007</v>
      </c>
      <c r="C28" s="29">
        <v>423</v>
      </c>
      <c r="D28" s="46">
        <f>+C28*$M$17</f>
        <v>680.75251200000002</v>
      </c>
      <c r="E28" s="30">
        <f t="shared" si="0"/>
        <v>2.9266666666666667</v>
      </c>
      <c r="F28" s="31">
        <v>-2195</v>
      </c>
      <c r="G28" s="31">
        <f t="shared" si="2"/>
        <v>-7201.4435805000003</v>
      </c>
      <c r="H28" s="32"/>
      <c r="I28" s="28">
        <v>61.000000000000007</v>
      </c>
      <c r="J28" s="8">
        <v>25</v>
      </c>
      <c r="K28" s="53"/>
    </row>
    <row r="29" spans="1:13">
      <c r="A29" s="8"/>
      <c r="B29" s="8">
        <v>62</v>
      </c>
      <c r="C29" s="9">
        <v>433</v>
      </c>
      <c r="D29" s="46">
        <f t="shared" ref="D29:D30" si="10">+C29*$M$17</f>
        <v>696.84595200000001</v>
      </c>
      <c r="E29" s="15">
        <f t="shared" si="0"/>
        <v>2.4386666666666668</v>
      </c>
      <c r="F29" s="10">
        <v>-1829</v>
      </c>
      <c r="G29" s="10">
        <f t="shared" si="2"/>
        <v>-6000.6561771000006</v>
      </c>
      <c r="I29" s="8">
        <v>62</v>
      </c>
      <c r="J29" s="8">
        <v>26</v>
      </c>
      <c r="K29" s="53"/>
    </row>
    <row r="30" spans="1:13">
      <c r="A30" s="8"/>
      <c r="B30" s="8">
        <v>63</v>
      </c>
      <c r="C30" s="9">
        <v>454.00000000000006</v>
      </c>
      <c r="D30" s="46">
        <f t="shared" si="10"/>
        <v>730.64217600000018</v>
      </c>
      <c r="E30" s="15">
        <f t="shared" si="0"/>
        <v>1.950666666666667</v>
      </c>
      <c r="F30" s="10">
        <v>-1463.0000000000002</v>
      </c>
      <c r="G30" s="10">
        <f t="shared" si="2"/>
        <v>-4799.8687737000009</v>
      </c>
      <c r="I30" s="8">
        <v>63</v>
      </c>
      <c r="J30" s="8">
        <v>27</v>
      </c>
      <c r="K30" s="53"/>
    </row>
    <row r="31" spans="1:13">
      <c r="A31" s="11">
        <v>9</v>
      </c>
      <c r="B31" s="11">
        <v>65</v>
      </c>
      <c r="C31" s="12">
        <v>531</v>
      </c>
      <c r="D31" s="45">
        <f>+C31*$M$17</f>
        <v>854.56166400000006</v>
      </c>
      <c r="E31" s="17">
        <f t="shared" si="0"/>
        <v>1.4626666666666666</v>
      </c>
      <c r="F31" s="13">
        <v>-1097</v>
      </c>
      <c r="G31" s="13">
        <f t="shared" si="2"/>
        <v>-3599.0813703000003</v>
      </c>
      <c r="I31" s="11">
        <v>65</v>
      </c>
      <c r="J31" s="11">
        <v>28</v>
      </c>
      <c r="K31" s="53"/>
    </row>
    <row r="32" spans="1:13">
      <c r="A32" s="11"/>
      <c r="B32" s="11">
        <v>67</v>
      </c>
      <c r="C32" s="12">
        <v>562</v>
      </c>
      <c r="D32" s="45">
        <f t="shared" ref="D32:D33" si="11">+C32*$M$17</f>
        <v>904.4513280000001</v>
      </c>
      <c r="E32" s="17">
        <f t="shared" si="0"/>
        <v>1.7066666666666668</v>
      </c>
      <c r="F32" s="13">
        <v>-1280</v>
      </c>
      <c r="G32" s="13">
        <f t="shared" si="2"/>
        <v>-4199.4750720000002</v>
      </c>
      <c r="I32" s="11">
        <v>67</v>
      </c>
      <c r="J32" s="11">
        <v>29</v>
      </c>
      <c r="K32" s="53"/>
    </row>
    <row r="33" spans="1:11">
      <c r="A33" s="11"/>
      <c r="B33" s="11">
        <v>70</v>
      </c>
      <c r="C33" s="12">
        <v>651</v>
      </c>
      <c r="D33" s="45">
        <f t="shared" si="11"/>
        <v>1047.6829440000001</v>
      </c>
      <c r="E33" s="17">
        <f t="shared" si="0"/>
        <v>2.9266666666666667</v>
      </c>
      <c r="F33" s="13">
        <v>-2195</v>
      </c>
      <c r="G33" s="13">
        <f t="shared" si="2"/>
        <v>-7201.4435805000003</v>
      </c>
      <c r="I33" s="11">
        <v>70</v>
      </c>
      <c r="J33" s="11">
        <v>30</v>
      </c>
      <c r="K33" s="53"/>
    </row>
    <row r="34" spans="1:11">
      <c r="A34" s="28">
        <v>10</v>
      </c>
      <c r="B34" s="28">
        <v>80</v>
      </c>
      <c r="C34" s="29">
        <v>728</v>
      </c>
      <c r="D34" s="46">
        <f>+C34*$M$17</f>
        <v>1171.6024320000001</v>
      </c>
      <c r="E34" s="30">
        <f t="shared" si="0"/>
        <v>4.3893333333333331</v>
      </c>
      <c r="F34" s="31">
        <v>-3292</v>
      </c>
      <c r="G34" s="31">
        <f t="shared" si="2"/>
        <v>-10800.5249508</v>
      </c>
      <c r="H34" s="32"/>
      <c r="I34" s="28">
        <v>80</v>
      </c>
      <c r="J34" s="8">
        <v>31</v>
      </c>
      <c r="K34" s="53"/>
    </row>
    <row r="35" spans="1:11">
      <c r="A35" s="8"/>
      <c r="B35" s="8">
        <v>82</v>
      </c>
      <c r="C35" s="9">
        <v>760</v>
      </c>
      <c r="D35" s="46">
        <f t="shared" ref="D35:D36" si="12">+C35*$M$17</f>
        <v>1223.1014400000001</v>
      </c>
      <c r="E35" s="15">
        <f t="shared" si="0"/>
        <v>3.901333333333334</v>
      </c>
      <c r="F35" s="10">
        <v>-2926.0000000000005</v>
      </c>
      <c r="G35" s="10">
        <f t="shared" si="2"/>
        <v>-9599.7375474000019</v>
      </c>
      <c r="I35" s="8">
        <v>82</v>
      </c>
      <c r="J35" s="8">
        <v>32</v>
      </c>
      <c r="K35" s="53"/>
    </row>
    <row r="36" spans="1:11">
      <c r="A36" s="8"/>
      <c r="B36" s="8">
        <v>84</v>
      </c>
      <c r="C36" s="9">
        <v>800</v>
      </c>
      <c r="D36" s="46">
        <f t="shared" si="12"/>
        <v>1287.4752000000001</v>
      </c>
      <c r="E36" s="15">
        <f t="shared" si="0"/>
        <v>2.9266666666666667</v>
      </c>
      <c r="F36" s="10">
        <v>-2195</v>
      </c>
      <c r="G36" s="10">
        <f t="shared" si="2"/>
        <v>-7201.4435805000003</v>
      </c>
      <c r="I36" s="8">
        <v>84</v>
      </c>
      <c r="J36" s="8">
        <v>33</v>
      </c>
      <c r="K36" s="53"/>
    </row>
    <row r="37" spans="1:11">
      <c r="A37" s="11">
        <v>11</v>
      </c>
      <c r="B37" s="11">
        <v>89</v>
      </c>
      <c r="C37" s="12">
        <v>852</v>
      </c>
      <c r="D37" s="45">
        <f>+C37*$M$17</f>
        <v>1371.1610880000001</v>
      </c>
      <c r="E37" s="17">
        <f t="shared" ref="E37:E68" si="13">-2*F37/$M$15</f>
        <v>1.950666666666667</v>
      </c>
      <c r="F37" s="13">
        <v>-1463.0000000000002</v>
      </c>
      <c r="G37" s="13">
        <f t="shared" si="2"/>
        <v>-4799.8687737000009</v>
      </c>
      <c r="I37" s="11">
        <v>89</v>
      </c>
      <c r="J37" s="11">
        <v>34</v>
      </c>
      <c r="K37" s="53"/>
    </row>
    <row r="38" spans="1:11">
      <c r="A38" s="11"/>
      <c r="B38" s="11">
        <v>91</v>
      </c>
      <c r="C38" s="12">
        <v>868</v>
      </c>
      <c r="D38" s="45">
        <f t="shared" ref="D38:D39" si="14">+C38*$M$17</f>
        <v>1396.9105920000002</v>
      </c>
      <c r="E38" s="17">
        <f t="shared" si="13"/>
        <v>2.4386666666666668</v>
      </c>
      <c r="F38" s="13">
        <v>-1829</v>
      </c>
      <c r="G38" s="13">
        <f t="shared" si="2"/>
        <v>-6000.6561771000006</v>
      </c>
      <c r="I38" s="11">
        <v>91</v>
      </c>
      <c r="J38" s="11">
        <v>35</v>
      </c>
      <c r="K38" s="53"/>
    </row>
    <row r="39" spans="1:11">
      <c r="A39" s="11"/>
      <c r="B39" s="11">
        <v>94</v>
      </c>
      <c r="C39" s="12">
        <v>880</v>
      </c>
      <c r="D39" s="45">
        <f t="shared" si="14"/>
        <v>1416.2227200000002</v>
      </c>
      <c r="E39" s="17">
        <f t="shared" si="13"/>
        <v>3.901333333333334</v>
      </c>
      <c r="F39" s="13">
        <v>-2926.0000000000005</v>
      </c>
      <c r="G39" s="13">
        <f t="shared" si="2"/>
        <v>-9599.7375474000019</v>
      </c>
      <c r="I39" s="11">
        <v>94</v>
      </c>
      <c r="J39" s="11">
        <v>36</v>
      </c>
      <c r="K39" s="53"/>
    </row>
    <row r="40" spans="1:11">
      <c r="A40" s="28">
        <v>12</v>
      </c>
      <c r="B40" s="28">
        <v>97</v>
      </c>
      <c r="C40" s="29">
        <v>896</v>
      </c>
      <c r="D40" s="46">
        <f>+C40*$M$17</f>
        <v>1441.9722240000001</v>
      </c>
      <c r="E40" s="30">
        <f t="shared" si="13"/>
        <v>5.3639999999999999</v>
      </c>
      <c r="F40" s="31">
        <v>-4023</v>
      </c>
      <c r="G40" s="31">
        <f t="shared" si="2"/>
        <v>-13198.8189177</v>
      </c>
      <c r="H40" s="32"/>
      <c r="I40" s="28">
        <v>97</v>
      </c>
      <c r="J40" s="8">
        <v>37</v>
      </c>
    </row>
    <row r="41" spans="1:11">
      <c r="A41" s="8"/>
      <c r="B41" s="8">
        <v>99.000000000000014</v>
      </c>
      <c r="C41" s="9">
        <v>948</v>
      </c>
      <c r="D41" s="46">
        <f t="shared" ref="D41:D42" si="15">+C41*$M$17</f>
        <v>1525.6581120000001</v>
      </c>
      <c r="E41" s="15">
        <f t="shared" si="13"/>
        <v>5.3639999999999999</v>
      </c>
      <c r="F41" s="10">
        <v>-4023</v>
      </c>
      <c r="G41" s="10">
        <f t="shared" si="2"/>
        <v>-13198.8189177</v>
      </c>
      <c r="I41" s="8">
        <v>99.000000000000014</v>
      </c>
      <c r="J41" s="8">
        <v>38</v>
      </c>
    </row>
    <row r="42" spans="1:11">
      <c r="A42" s="8"/>
      <c r="B42" s="8">
        <v>102.00000000000001</v>
      </c>
      <c r="C42" s="9">
        <v>994</v>
      </c>
      <c r="D42" s="46">
        <f t="shared" si="15"/>
        <v>1599.687936</v>
      </c>
      <c r="E42" s="15">
        <f t="shared" si="13"/>
        <v>4.3893333333333331</v>
      </c>
      <c r="F42" s="10">
        <v>-3292</v>
      </c>
      <c r="G42" s="10">
        <f t="shared" si="2"/>
        <v>-10800.5249508</v>
      </c>
      <c r="I42" s="8">
        <v>102.00000000000001</v>
      </c>
      <c r="J42" s="8">
        <v>39</v>
      </c>
    </row>
    <row r="43" spans="1:11">
      <c r="A43" s="11">
        <v>13</v>
      </c>
      <c r="B43" s="11">
        <v>109</v>
      </c>
      <c r="C43" s="12">
        <v>1046</v>
      </c>
      <c r="D43" s="45">
        <f>+C43*$M$17</f>
        <v>1683.373824</v>
      </c>
      <c r="E43" s="17">
        <f t="shared" si="13"/>
        <v>3.4133333333333336</v>
      </c>
      <c r="F43" s="13">
        <v>-2560</v>
      </c>
      <c r="G43" s="13">
        <f t="shared" si="2"/>
        <v>-8398.9501440000004</v>
      </c>
      <c r="I43" s="11">
        <v>109</v>
      </c>
      <c r="J43" s="11">
        <v>40</v>
      </c>
    </row>
    <row r="44" spans="1:11">
      <c r="A44" s="11"/>
      <c r="B44" s="11">
        <v>111</v>
      </c>
      <c r="C44" s="12">
        <v>1066</v>
      </c>
      <c r="D44" s="45">
        <f t="shared" ref="D44:D45" si="16">+C44*$M$17</f>
        <v>1715.5607040000002</v>
      </c>
      <c r="E44" s="17">
        <f t="shared" si="13"/>
        <v>2.9266666666666667</v>
      </c>
      <c r="F44" s="13">
        <v>-2195</v>
      </c>
      <c r="G44" s="13">
        <f t="shared" si="2"/>
        <v>-7201.4435805000003</v>
      </c>
      <c r="I44" s="11">
        <v>111</v>
      </c>
      <c r="J44" s="11">
        <v>41</v>
      </c>
    </row>
    <row r="45" spans="1:11">
      <c r="A45" s="11"/>
      <c r="B45" s="11">
        <v>114</v>
      </c>
      <c r="C45" s="12">
        <v>1095</v>
      </c>
      <c r="D45" s="45">
        <f t="shared" si="16"/>
        <v>1762.2316800000001</v>
      </c>
      <c r="E45" s="17">
        <f t="shared" si="13"/>
        <v>3.901333333333334</v>
      </c>
      <c r="F45" s="13">
        <v>-2926.0000000000005</v>
      </c>
      <c r="G45" s="13">
        <f t="shared" si="2"/>
        <v>-9599.7375474000019</v>
      </c>
      <c r="I45" s="11">
        <v>114</v>
      </c>
      <c r="J45" s="11">
        <v>42</v>
      </c>
    </row>
    <row r="46" spans="1:11">
      <c r="A46" s="28">
        <v>14</v>
      </c>
      <c r="B46" s="28">
        <v>122.00000000000001</v>
      </c>
      <c r="C46" s="29">
        <v>1154</v>
      </c>
      <c r="D46" s="46">
        <f>+C46*$M$17</f>
        <v>1857.1829760000001</v>
      </c>
      <c r="E46" s="30">
        <f t="shared" si="13"/>
        <v>1.4626666666666666</v>
      </c>
      <c r="F46" s="31">
        <v>-1097</v>
      </c>
      <c r="G46" s="31">
        <f t="shared" si="2"/>
        <v>-3599.0813703000003</v>
      </c>
      <c r="H46" s="32"/>
      <c r="I46" s="28">
        <v>122.00000000000001</v>
      </c>
      <c r="J46" s="8">
        <v>43</v>
      </c>
    </row>
    <row r="47" spans="1:11">
      <c r="A47" s="8"/>
      <c r="B47" s="8">
        <v>125</v>
      </c>
      <c r="C47" s="9">
        <v>1172</v>
      </c>
      <c r="D47" s="46">
        <f t="shared" ref="D47:D48" si="17">+C47*$M$17</f>
        <v>1886.1511680000001</v>
      </c>
      <c r="E47" s="15">
        <f t="shared" si="13"/>
        <v>2.9266666666666667</v>
      </c>
      <c r="F47" s="10">
        <v>-2195</v>
      </c>
      <c r="G47" s="10">
        <f t="shared" si="2"/>
        <v>-7201.4435805000003</v>
      </c>
      <c r="I47" s="8">
        <v>125</v>
      </c>
      <c r="J47" s="8">
        <v>44</v>
      </c>
    </row>
    <row r="48" spans="1:11">
      <c r="A48" s="8"/>
      <c r="B48" s="8">
        <v>127</v>
      </c>
      <c r="C48" s="9">
        <v>1202</v>
      </c>
      <c r="D48" s="46">
        <f t="shared" si="17"/>
        <v>1934.4314880000002</v>
      </c>
      <c r="E48" s="15">
        <f t="shared" si="13"/>
        <v>3.901333333333334</v>
      </c>
      <c r="F48" s="10">
        <v>-2926.0000000000005</v>
      </c>
      <c r="G48" s="10">
        <f t="shared" si="2"/>
        <v>-9599.7375474000019</v>
      </c>
      <c r="I48" s="8">
        <v>127</v>
      </c>
      <c r="J48" s="8">
        <v>45</v>
      </c>
    </row>
    <row r="49" spans="1:10">
      <c r="A49" s="11">
        <v>15</v>
      </c>
      <c r="B49" s="11">
        <v>130</v>
      </c>
      <c r="C49" s="12">
        <v>1250</v>
      </c>
      <c r="D49" s="45">
        <f>+C49*$M$17</f>
        <v>2011.68</v>
      </c>
      <c r="E49" s="17">
        <f t="shared" si="13"/>
        <v>5.3639999999999999</v>
      </c>
      <c r="F49" s="13">
        <v>-4023</v>
      </c>
      <c r="G49" s="13">
        <f t="shared" si="2"/>
        <v>-13198.8189177</v>
      </c>
      <c r="I49" s="11">
        <v>130</v>
      </c>
      <c r="J49" s="11">
        <v>46</v>
      </c>
    </row>
    <row r="50" spans="1:10">
      <c r="A50" s="11"/>
      <c r="B50" s="11">
        <v>131</v>
      </c>
      <c r="C50" s="12">
        <v>1391</v>
      </c>
      <c r="D50" s="45">
        <f t="shared" ref="D50:D51" si="18">+C50*$M$17</f>
        <v>2238.5975040000003</v>
      </c>
      <c r="E50" s="17">
        <f t="shared" si="13"/>
        <v>5.3639999999999999</v>
      </c>
      <c r="F50" s="13">
        <v>-4023</v>
      </c>
      <c r="G50" s="13">
        <f t="shared" si="2"/>
        <v>-13198.8189177</v>
      </c>
      <c r="I50" s="11">
        <v>131</v>
      </c>
      <c r="J50" s="11">
        <v>47</v>
      </c>
    </row>
    <row r="51" spans="1:10">
      <c r="A51" s="11"/>
      <c r="B51" s="11">
        <v>133</v>
      </c>
      <c r="C51" s="12">
        <v>1442</v>
      </c>
      <c r="D51" s="45">
        <f t="shared" si="18"/>
        <v>2320.6740480000003</v>
      </c>
      <c r="E51" s="17">
        <f t="shared" si="13"/>
        <v>4.8773333333333335</v>
      </c>
      <c r="F51" s="13">
        <v>-3658</v>
      </c>
      <c r="G51" s="13">
        <f t="shared" si="2"/>
        <v>-12001.312354200001</v>
      </c>
      <c r="I51" s="11">
        <v>133</v>
      </c>
      <c r="J51" s="11">
        <v>48</v>
      </c>
    </row>
    <row r="52" spans="1:10">
      <c r="A52" s="28">
        <v>16</v>
      </c>
      <c r="B52" s="28">
        <v>136</v>
      </c>
      <c r="C52" s="29">
        <v>1503</v>
      </c>
      <c r="D52" s="46">
        <f>+C52*$M$17</f>
        <v>2418.844032</v>
      </c>
      <c r="E52" s="30">
        <f t="shared" si="13"/>
        <v>3.901333333333334</v>
      </c>
      <c r="F52" s="31">
        <v>-2926.0000000000005</v>
      </c>
      <c r="G52" s="31">
        <f t="shared" si="2"/>
        <v>-9599.7375474000019</v>
      </c>
      <c r="H52" s="32"/>
      <c r="I52" s="28">
        <v>136</v>
      </c>
      <c r="J52" s="8">
        <v>49</v>
      </c>
    </row>
    <row r="53" spans="1:10">
      <c r="A53" s="8"/>
      <c r="B53" s="8">
        <v>139</v>
      </c>
      <c r="C53" s="9">
        <v>1520</v>
      </c>
      <c r="D53" s="46">
        <f t="shared" ref="D53:D54" si="19">+C53*$M$17</f>
        <v>2446.2028800000003</v>
      </c>
      <c r="E53" s="15">
        <f t="shared" si="13"/>
        <v>2.4386666666666668</v>
      </c>
      <c r="F53" s="10">
        <v>-1829</v>
      </c>
      <c r="G53" s="10">
        <f t="shared" si="2"/>
        <v>-6000.6561771000006</v>
      </c>
      <c r="I53" s="8">
        <v>139</v>
      </c>
      <c r="J53" s="8">
        <v>50</v>
      </c>
    </row>
    <row r="54" spans="1:10">
      <c r="A54" s="8"/>
      <c r="B54" s="8">
        <v>141</v>
      </c>
      <c r="C54" s="9">
        <v>1547</v>
      </c>
      <c r="D54" s="46">
        <f t="shared" si="19"/>
        <v>2489.6551680000002</v>
      </c>
      <c r="E54" s="15">
        <f t="shared" si="13"/>
        <v>1.950666666666667</v>
      </c>
      <c r="F54" s="10">
        <v>-1463.0000000000002</v>
      </c>
      <c r="G54" s="10">
        <f t="shared" si="2"/>
        <v>-4799.8687737000009</v>
      </c>
      <c r="I54" s="8">
        <v>141</v>
      </c>
      <c r="J54" s="8">
        <v>51</v>
      </c>
    </row>
    <row r="55" spans="1:10">
      <c r="A55" s="11">
        <v>17</v>
      </c>
      <c r="B55" s="11">
        <v>145</v>
      </c>
      <c r="C55" s="12">
        <v>1588</v>
      </c>
      <c r="D55" s="45">
        <f>+C55*$M$17</f>
        <v>2555.6382720000001</v>
      </c>
      <c r="E55" s="17">
        <f t="shared" si="13"/>
        <v>3.4133333333333336</v>
      </c>
      <c r="F55" s="13">
        <v>-2560</v>
      </c>
      <c r="G55" s="13">
        <f t="shared" si="2"/>
        <v>-8398.9501440000004</v>
      </c>
      <c r="I55" s="11">
        <v>145</v>
      </c>
      <c r="J55" s="11">
        <v>52</v>
      </c>
    </row>
    <row r="56" spans="1:10">
      <c r="A56" s="11"/>
      <c r="B56" s="11">
        <v>148</v>
      </c>
      <c r="C56" s="12">
        <v>1620</v>
      </c>
      <c r="D56" s="45">
        <f t="shared" ref="D56:D57" si="20">+C56*$M$17</f>
        <v>2607.1372800000004</v>
      </c>
      <c r="E56" s="17">
        <f t="shared" si="13"/>
        <v>1.950666666666667</v>
      </c>
      <c r="F56" s="13">
        <v>-1463.0000000000002</v>
      </c>
      <c r="G56" s="13">
        <f t="shared" si="2"/>
        <v>-4799.8687737000009</v>
      </c>
      <c r="I56" s="11">
        <v>148</v>
      </c>
      <c r="J56" s="11">
        <v>53</v>
      </c>
    </row>
    <row r="57" spans="1:10">
      <c r="A57" s="11"/>
      <c r="B57" s="11">
        <v>152</v>
      </c>
      <c r="C57" s="12">
        <v>1633</v>
      </c>
      <c r="D57" s="45">
        <f t="shared" si="20"/>
        <v>2628.0587520000004</v>
      </c>
      <c r="E57" s="17">
        <f t="shared" si="13"/>
        <v>0.24399999999999999</v>
      </c>
      <c r="F57" s="13">
        <v>-183</v>
      </c>
      <c r="G57" s="13">
        <f t="shared" si="2"/>
        <v>-600.39370170000007</v>
      </c>
      <c r="I57" s="11">
        <v>152</v>
      </c>
      <c r="J57" s="11">
        <v>54</v>
      </c>
    </row>
    <row r="58" spans="1:10">
      <c r="A58" s="28">
        <v>18</v>
      </c>
      <c r="B58" s="28">
        <v>160</v>
      </c>
      <c r="C58" s="29">
        <v>1659.0260729886413</v>
      </c>
      <c r="D58" s="46">
        <f>+C58*$M$17</f>
        <v>2669.9436564078323</v>
      </c>
      <c r="E58" s="30">
        <f t="shared" si="13"/>
        <v>3.4137599948110848</v>
      </c>
      <c r="F58" s="31">
        <v>-2560.3199961083137</v>
      </c>
      <c r="G58" s="31">
        <f t="shared" si="2"/>
        <v>-8400</v>
      </c>
      <c r="H58" s="32"/>
      <c r="I58" s="28">
        <v>160</v>
      </c>
      <c r="J58" s="8">
        <v>55</v>
      </c>
    </row>
    <row r="59" spans="1:10">
      <c r="A59" s="8"/>
      <c r="B59" s="8">
        <v>162.99999999999997</v>
      </c>
      <c r="C59" s="9">
        <v>1690</v>
      </c>
      <c r="D59" s="46">
        <f t="shared" ref="D59:D60" si="21">+C59*$M$17</f>
        <v>2719.7913600000002</v>
      </c>
      <c r="E59" s="15">
        <f t="shared" si="13"/>
        <v>5.3639999999999999</v>
      </c>
      <c r="F59" s="10">
        <v>-4023</v>
      </c>
      <c r="G59" s="10">
        <f t="shared" si="2"/>
        <v>-13198.8189177</v>
      </c>
      <c r="I59" s="8">
        <v>162.99999999999997</v>
      </c>
      <c r="J59" s="8">
        <v>56</v>
      </c>
    </row>
    <row r="60" spans="1:10">
      <c r="A60" s="8"/>
      <c r="B60" s="8">
        <v>167</v>
      </c>
      <c r="C60" s="9">
        <v>1713</v>
      </c>
      <c r="D60" s="46">
        <f t="shared" si="21"/>
        <v>2756.8062720000003</v>
      </c>
      <c r="E60" s="15">
        <f t="shared" si="13"/>
        <v>7.3146666666666667</v>
      </c>
      <c r="F60" s="10">
        <v>-5486</v>
      </c>
      <c r="G60" s="10">
        <f t="shared" si="2"/>
        <v>-17998.687691400002</v>
      </c>
      <c r="I60" s="8">
        <v>167</v>
      </c>
      <c r="J60" s="8">
        <v>57</v>
      </c>
    </row>
    <row r="61" spans="1:10">
      <c r="A61" s="11">
        <v>19</v>
      </c>
      <c r="B61" s="11">
        <v>172</v>
      </c>
      <c r="C61" s="12">
        <v>1723</v>
      </c>
      <c r="D61" s="45">
        <f>+C61*$M$17</f>
        <v>2772.8997120000004</v>
      </c>
      <c r="E61" s="17">
        <f t="shared" si="13"/>
        <v>9.7533333333333339</v>
      </c>
      <c r="F61" s="13">
        <v>-7315</v>
      </c>
      <c r="G61" s="13">
        <f t="shared" si="2"/>
        <v>-23999.3438685</v>
      </c>
      <c r="I61" s="11">
        <v>172</v>
      </c>
      <c r="J61" s="11">
        <v>58</v>
      </c>
    </row>
    <row r="62" spans="1:10">
      <c r="A62" s="11"/>
      <c r="B62" s="11">
        <v>177</v>
      </c>
      <c r="C62" s="12">
        <v>1729.9999999999998</v>
      </c>
      <c r="D62" s="45">
        <f t="shared" ref="D62:D63" si="22">+C62*$M$17</f>
        <v>2784.1651199999997</v>
      </c>
      <c r="E62" s="17">
        <f t="shared" si="13"/>
        <v>11.704000000000001</v>
      </c>
      <c r="F62" s="13">
        <v>-8778</v>
      </c>
      <c r="G62" s="13">
        <f t="shared" si="2"/>
        <v>-28799.2126422</v>
      </c>
      <c r="I62" s="11">
        <v>177</v>
      </c>
      <c r="J62" s="11">
        <v>59</v>
      </c>
    </row>
    <row r="63" spans="1:10">
      <c r="A63" s="11"/>
      <c r="B63" s="11">
        <v>184</v>
      </c>
      <c r="C63" s="12">
        <v>1741</v>
      </c>
      <c r="D63" s="45">
        <f t="shared" si="22"/>
        <v>2801.8679040000002</v>
      </c>
      <c r="E63" s="17">
        <f t="shared" si="13"/>
        <v>8.2906666666666666</v>
      </c>
      <c r="F63" s="13">
        <v>-6218</v>
      </c>
      <c r="G63" s="13">
        <f t="shared" si="2"/>
        <v>-20400.262498200002</v>
      </c>
      <c r="I63" s="11">
        <v>184</v>
      </c>
      <c r="J63" s="11">
        <v>60</v>
      </c>
    </row>
    <row r="64" spans="1:10">
      <c r="A64" s="28">
        <v>20</v>
      </c>
      <c r="B64" s="28">
        <v>185.99999999999997</v>
      </c>
      <c r="C64" s="29">
        <v>1766</v>
      </c>
      <c r="D64" s="46">
        <f>+C64*$M$17</f>
        <v>2842.1015040000002</v>
      </c>
      <c r="E64" s="30">
        <f t="shared" si="13"/>
        <v>7.3146666666666667</v>
      </c>
      <c r="F64" s="31">
        <v>-5486</v>
      </c>
      <c r="G64" s="31">
        <f t="shared" si="2"/>
        <v>-17998.687691400002</v>
      </c>
      <c r="H64" s="32"/>
      <c r="I64" s="28">
        <v>185.99999999999997</v>
      </c>
      <c r="J64" s="8">
        <v>61</v>
      </c>
    </row>
    <row r="65" spans="1:10">
      <c r="A65" s="8"/>
      <c r="B65" s="8">
        <v>188</v>
      </c>
      <c r="C65" s="9">
        <v>1890</v>
      </c>
      <c r="D65" s="46">
        <f t="shared" ref="D65:D66" si="23">+C65*$M$17</f>
        <v>3041.6601600000004</v>
      </c>
      <c r="E65" s="15">
        <f t="shared" si="13"/>
        <v>7.0720000000000001</v>
      </c>
      <c r="F65" s="10">
        <v>-5304</v>
      </c>
      <c r="G65" s="10">
        <f t="shared" si="2"/>
        <v>-17401.574829600002</v>
      </c>
      <c r="I65" s="8">
        <v>188</v>
      </c>
      <c r="J65" s="8">
        <v>62</v>
      </c>
    </row>
    <row r="66" spans="1:10">
      <c r="A66" s="8"/>
      <c r="B66" s="8">
        <v>190</v>
      </c>
      <c r="C66" s="9">
        <v>1951</v>
      </c>
      <c r="D66" s="46">
        <f t="shared" si="23"/>
        <v>3139.830144</v>
      </c>
      <c r="E66" s="15">
        <f t="shared" si="13"/>
        <v>7.3146666666666667</v>
      </c>
      <c r="F66" s="10">
        <v>-5486</v>
      </c>
      <c r="G66" s="10">
        <f t="shared" si="2"/>
        <v>-17998.687691400002</v>
      </c>
      <c r="I66" s="8">
        <v>190</v>
      </c>
      <c r="J66" s="8">
        <v>63</v>
      </c>
    </row>
    <row r="67" spans="1:10">
      <c r="A67" s="11">
        <v>21</v>
      </c>
      <c r="B67" s="11">
        <v>191.99999999999997</v>
      </c>
      <c r="C67" s="12">
        <v>2116</v>
      </c>
      <c r="D67" s="45">
        <f>+C67*$M$17</f>
        <v>3405.3719040000001</v>
      </c>
      <c r="E67" s="17">
        <f t="shared" si="13"/>
        <v>7.0720000000000001</v>
      </c>
      <c r="F67" s="13">
        <v>-5304</v>
      </c>
      <c r="G67" s="13">
        <f t="shared" si="2"/>
        <v>-17401.574829600002</v>
      </c>
      <c r="I67" s="11">
        <v>191.99999999999997</v>
      </c>
      <c r="J67" s="11">
        <v>64</v>
      </c>
    </row>
    <row r="68" spans="1:10">
      <c r="A68" s="11"/>
      <c r="B68" s="11">
        <v>194</v>
      </c>
      <c r="C68" s="12">
        <v>2135</v>
      </c>
      <c r="D68" s="45">
        <f t="shared" ref="D68:D69" si="24">+C68*$M$17</f>
        <v>3435.9494400000003</v>
      </c>
      <c r="E68" s="17">
        <f t="shared" si="13"/>
        <v>7.3146666666666667</v>
      </c>
      <c r="F68" s="13">
        <v>-5486</v>
      </c>
      <c r="G68" s="13">
        <f t="shared" si="2"/>
        <v>-17998.687691400002</v>
      </c>
      <c r="I68" s="11">
        <v>194</v>
      </c>
      <c r="J68" s="11">
        <v>65</v>
      </c>
    </row>
    <row r="69" spans="1:10">
      <c r="A69" s="11"/>
      <c r="B69" s="11">
        <v>197</v>
      </c>
      <c r="C69" s="12">
        <v>2150</v>
      </c>
      <c r="D69" s="45">
        <f t="shared" si="24"/>
        <v>3460.0896000000002</v>
      </c>
      <c r="E69" s="17">
        <f t="shared" ref="E69:E100" si="25">-2*F69/$M$15</f>
        <v>6.34</v>
      </c>
      <c r="F69" s="13">
        <v>-4755</v>
      </c>
      <c r="G69" s="13">
        <f t="shared" si="2"/>
        <v>-15600.393724500002</v>
      </c>
      <c r="I69" s="11">
        <v>197</v>
      </c>
      <c r="J69" s="11">
        <v>66</v>
      </c>
    </row>
    <row r="70" spans="1:10">
      <c r="A70" s="28">
        <v>22</v>
      </c>
      <c r="B70" s="28">
        <v>199</v>
      </c>
      <c r="C70" s="29">
        <v>2161</v>
      </c>
      <c r="D70" s="46">
        <f>+C70*$M$17</f>
        <v>3477.7923840000003</v>
      </c>
      <c r="E70" s="30">
        <f t="shared" si="25"/>
        <v>5.8520000000000003</v>
      </c>
      <c r="F70" s="31">
        <v>-4389</v>
      </c>
      <c r="G70" s="31">
        <f t="shared" si="2"/>
        <v>-14399.6063211</v>
      </c>
      <c r="H70" s="32"/>
      <c r="I70" s="28">
        <v>199</v>
      </c>
      <c r="J70" s="8">
        <v>67</v>
      </c>
    </row>
    <row r="71" spans="1:10">
      <c r="A71" s="8"/>
      <c r="B71" s="8">
        <v>200</v>
      </c>
      <c r="C71" s="9">
        <v>2165.6080226235235</v>
      </c>
      <c r="D71" s="46">
        <f t="shared" ref="D71:D72" si="26">+C71*$M$17</f>
        <v>3485.208277561032</v>
      </c>
      <c r="E71" s="15">
        <f t="shared" si="25"/>
        <v>6.3398399903634433</v>
      </c>
      <c r="F71" s="10">
        <v>-4754.8799927725822</v>
      </c>
      <c r="G71" s="10">
        <f t="shared" ref="G71:G111" si="27">F71* 3.2808399</f>
        <v>-15600</v>
      </c>
      <c r="I71" s="8">
        <v>200</v>
      </c>
      <c r="J71" s="8">
        <v>68</v>
      </c>
    </row>
    <row r="72" spans="1:10">
      <c r="A72" s="8"/>
      <c r="B72" s="8">
        <v>203</v>
      </c>
      <c r="C72" s="9">
        <v>2257</v>
      </c>
      <c r="D72" s="46">
        <f t="shared" si="26"/>
        <v>3632.2894080000001</v>
      </c>
      <c r="E72" s="15">
        <f t="shared" si="25"/>
        <v>7.0720000000000001</v>
      </c>
      <c r="F72" s="10">
        <v>-5304</v>
      </c>
      <c r="G72" s="10">
        <f t="shared" si="27"/>
        <v>-17401.574829600002</v>
      </c>
      <c r="I72" s="8">
        <v>203</v>
      </c>
      <c r="J72" s="8">
        <v>69</v>
      </c>
    </row>
    <row r="73" spans="1:10">
      <c r="A73" s="11">
        <v>23</v>
      </c>
      <c r="B73" s="11">
        <v>207</v>
      </c>
      <c r="C73" s="12">
        <v>2388</v>
      </c>
      <c r="D73" s="45">
        <f>+C73*$M$17</f>
        <v>3843.1134720000005</v>
      </c>
      <c r="E73" s="17">
        <f t="shared" si="25"/>
        <v>6.34</v>
      </c>
      <c r="F73" s="13">
        <v>-4755</v>
      </c>
      <c r="G73" s="13">
        <f t="shared" si="27"/>
        <v>-15600.393724500002</v>
      </c>
      <c r="I73" s="11">
        <v>207</v>
      </c>
      <c r="J73" s="11">
        <v>70</v>
      </c>
    </row>
    <row r="74" spans="1:10">
      <c r="A74" s="11"/>
      <c r="B74" s="11">
        <v>208</v>
      </c>
      <c r="C74" s="12">
        <v>2396</v>
      </c>
      <c r="D74" s="45">
        <f t="shared" ref="D74:D75" si="28">+C74*$M$17</f>
        <v>3855.9882240000002</v>
      </c>
      <c r="E74" s="17">
        <f t="shared" si="25"/>
        <v>6.8280000000000003</v>
      </c>
      <c r="F74" s="13">
        <v>-5121</v>
      </c>
      <c r="G74" s="13">
        <f t="shared" si="27"/>
        <v>-16801.181127899999</v>
      </c>
      <c r="I74" s="11">
        <v>208</v>
      </c>
      <c r="J74" s="11">
        <v>71</v>
      </c>
    </row>
    <row r="75" spans="1:10">
      <c r="A75" s="11"/>
      <c r="B75" s="11">
        <v>210</v>
      </c>
      <c r="C75" s="12">
        <v>2695</v>
      </c>
      <c r="D75" s="45">
        <f t="shared" si="28"/>
        <v>4337.1820800000005</v>
      </c>
      <c r="E75" s="17">
        <f t="shared" si="25"/>
        <v>6.34</v>
      </c>
      <c r="F75" s="13">
        <v>-4755</v>
      </c>
      <c r="G75" s="13">
        <f t="shared" si="27"/>
        <v>-15600.393724500002</v>
      </c>
      <c r="I75" s="11">
        <v>210</v>
      </c>
      <c r="J75" s="11">
        <v>72</v>
      </c>
    </row>
    <row r="76" spans="1:10">
      <c r="A76" s="28">
        <v>24</v>
      </c>
      <c r="B76" s="28">
        <v>212</v>
      </c>
      <c r="C76" s="29">
        <v>2703.9999999999995</v>
      </c>
      <c r="D76" s="46">
        <f>+C76*$M$17</f>
        <v>4351.6661759999997</v>
      </c>
      <c r="E76" s="30">
        <f t="shared" si="25"/>
        <v>6.34</v>
      </c>
      <c r="F76" s="31">
        <v>-4755</v>
      </c>
      <c r="G76" s="31">
        <f t="shared" si="27"/>
        <v>-15600.393724500002</v>
      </c>
      <c r="H76" s="32"/>
      <c r="I76" s="28">
        <v>212</v>
      </c>
      <c r="J76" s="8">
        <v>73</v>
      </c>
    </row>
    <row r="77" spans="1:10">
      <c r="A77" s="8"/>
      <c r="B77" s="8">
        <v>214</v>
      </c>
      <c r="C77" s="9">
        <v>2761</v>
      </c>
      <c r="D77" s="46">
        <f t="shared" ref="D77:D78" si="29">+C77*$M$17</f>
        <v>4443.398784</v>
      </c>
      <c r="E77" s="15">
        <f t="shared" si="25"/>
        <v>6.8280000000000003</v>
      </c>
      <c r="F77" s="10">
        <v>-5121</v>
      </c>
      <c r="G77" s="10">
        <f t="shared" si="27"/>
        <v>-16801.181127899999</v>
      </c>
      <c r="I77" s="8">
        <v>214</v>
      </c>
      <c r="J77" s="8">
        <v>74</v>
      </c>
    </row>
    <row r="78" spans="1:10">
      <c r="A78" s="8"/>
      <c r="B78" s="8">
        <v>217</v>
      </c>
      <c r="C78" s="9">
        <v>2780.6130274302022</v>
      </c>
      <c r="D78" s="46">
        <f t="shared" si="29"/>
        <v>4474.9628920166315</v>
      </c>
      <c r="E78" s="15">
        <f t="shared" si="25"/>
        <v>6.8275199896221697</v>
      </c>
      <c r="F78" s="10">
        <v>-5120.6399922166274</v>
      </c>
      <c r="G78" s="10">
        <f t="shared" si="27"/>
        <v>-16800</v>
      </c>
      <c r="I78" s="8">
        <v>217</v>
      </c>
      <c r="J78" s="8">
        <v>75</v>
      </c>
    </row>
    <row r="79" spans="1:10">
      <c r="A79" s="11">
        <v>25</v>
      </c>
      <c r="B79" s="11">
        <v>218</v>
      </c>
      <c r="C79" s="12">
        <v>2913</v>
      </c>
      <c r="D79" s="45">
        <f>+C79*$M$17</f>
        <v>4688.0190720000001</v>
      </c>
      <c r="E79" s="17">
        <f t="shared" si="25"/>
        <v>6.34</v>
      </c>
      <c r="F79" s="13">
        <v>-4755</v>
      </c>
      <c r="G79" s="13">
        <f t="shared" si="27"/>
        <v>-15600.393724500002</v>
      </c>
      <c r="I79" s="11">
        <v>218</v>
      </c>
      <c r="J79" s="11">
        <v>76</v>
      </c>
    </row>
    <row r="80" spans="1:10">
      <c r="A80" s="11"/>
      <c r="B80" s="11">
        <v>219</v>
      </c>
      <c r="C80" s="12">
        <v>3045</v>
      </c>
      <c r="D80" s="45">
        <f t="shared" ref="D80:D81" si="30">+C80*$M$17</f>
        <v>4900.4524799999999</v>
      </c>
      <c r="E80" s="17">
        <f t="shared" si="25"/>
        <v>6.8280000000000003</v>
      </c>
      <c r="F80" s="13">
        <v>-5121</v>
      </c>
      <c r="G80" s="13">
        <f t="shared" si="27"/>
        <v>-16801.181127899999</v>
      </c>
      <c r="I80" s="11">
        <v>219</v>
      </c>
      <c r="J80" s="11">
        <v>77</v>
      </c>
    </row>
    <row r="81" spans="1:10">
      <c r="A81" s="11"/>
      <c r="B81" s="11">
        <v>221.00000000000003</v>
      </c>
      <c r="C81" s="12">
        <v>3059</v>
      </c>
      <c r="D81" s="45">
        <f t="shared" si="30"/>
        <v>4922.9832960000003</v>
      </c>
      <c r="E81" s="17">
        <f t="shared" si="25"/>
        <v>6.34</v>
      </c>
      <c r="F81" s="13">
        <v>-4755</v>
      </c>
      <c r="G81" s="13">
        <f t="shared" si="27"/>
        <v>-15600.393724500002</v>
      </c>
      <c r="I81" s="11">
        <v>221.00000000000003</v>
      </c>
      <c r="J81" s="11">
        <v>78</v>
      </c>
    </row>
    <row r="82" spans="1:10">
      <c r="A82" s="28">
        <v>26</v>
      </c>
      <c r="B82" s="28">
        <v>223</v>
      </c>
      <c r="C82" s="29">
        <v>3091</v>
      </c>
      <c r="D82" s="46">
        <f>+C82*$M$17</f>
        <v>4974.4823040000001</v>
      </c>
      <c r="E82" s="30">
        <f t="shared" si="25"/>
        <v>5.8520000000000003</v>
      </c>
      <c r="F82" s="31">
        <v>-4389</v>
      </c>
      <c r="G82" s="31">
        <f t="shared" si="27"/>
        <v>-14399.6063211</v>
      </c>
      <c r="H82" s="32"/>
      <c r="I82" s="28">
        <v>223</v>
      </c>
      <c r="J82" s="8">
        <v>79</v>
      </c>
    </row>
    <row r="83" spans="1:10">
      <c r="A83" s="8"/>
      <c r="B83" s="8">
        <v>225.99999999999997</v>
      </c>
      <c r="C83" s="9">
        <v>3133.0000000000005</v>
      </c>
      <c r="D83" s="46">
        <f t="shared" ref="D83:D84" si="31">+C83*$M$17</f>
        <v>5042.0747520000014</v>
      </c>
      <c r="E83" s="15">
        <f t="shared" si="25"/>
        <v>5.8520000000000003</v>
      </c>
      <c r="F83" s="10">
        <v>-4389</v>
      </c>
      <c r="G83" s="10">
        <f t="shared" si="27"/>
        <v>-14399.6063211</v>
      </c>
      <c r="I83" s="8">
        <v>225.99999999999997</v>
      </c>
      <c r="J83" s="8">
        <v>80</v>
      </c>
    </row>
    <row r="84" spans="1:10">
      <c r="A84" s="8"/>
      <c r="B84" s="8">
        <v>229</v>
      </c>
      <c r="C84" s="9">
        <v>3398</v>
      </c>
      <c r="D84" s="46">
        <f t="shared" si="31"/>
        <v>5468.5509120000006</v>
      </c>
      <c r="E84" s="15">
        <f t="shared" si="25"/>
        <v>6.34</v>
      </c>
      <c r="F84" s="10">
        <v>-4755</v>
      </c>
      <c r="G84" s="10">
        <f t="shared" si="27"/>
        <v>-15600.393724500002</v>
      </c>
      <c r="I84" s="8">
        <v>229</v>
      </c>
      <c r="J84" s="8">
        <v>81</v>
      </c>
    </row>
    <row r="85" spans="1:10">
      <c r="A85" s="11">
        <v>27</v>
      </c>
      <c r="B85" s="11">
        <v>231</v>
      </c>
      <c r="C85" s="12">
        <v>3523</v>
      </c>
      <c r="D85" s="45">
        <f>+C85*$M$17</f>
        <v>5669.7189120000003</v>
      </c>
      <c r="E85" s="17">
        <f t="shared" si="25"/>
        <v>5.8520000000000003</v>
      </c>
      <c r="F85" s="13">
        <v>-4389</v>
      </c>
      <c r="G85" s="13">
        <f t="shared" si="27"/>
        <v>-14399.6063211</v>
      </c>
      <c r="I85" s="11">
        <v>231</v>
      </c>
      <c r="J85" s="11">
        <v>82</v>
      </c>
    </row>
    <row r="86" spans="1:10">
      <c r="A86" s="11"/>
      <c r="B86" s="11">
        <v>233</v>
      </c>
      <c r="C86" s="12">
        <v>3906</v>
      </c>
      <c r="D86" s="45">
        <f t="shared" ref="D86:D87" si="32">+C86*$M$17</f>
        <v>6286.0976640000008</v>
      </c>
      <c r="E86" s="17">
        <f t="shared" si="25"/>
        <v>5.6079999999999997</v>
      </c>
      <c r="F86" s="13">
        <v>-4206</v>
      </c>
      <c r="G86" s="13">
        <f t="shared" si="27"/>
        <v>-13799.212619400001</v>
      </c>
      <c r="I86" s="11">
        <v>233</v>
      </c>
      <c r="J86" s="11">
        <v>83</v>
      </c>
    </row>
    <row r="87" spans="1:10">
      <c r="A87" s="11"/>
      <c r="B87" s="11">
        <v>238.00000000000003</v>
      </c>
      <c r="C87" s="12">
        <v>3966</v>
      </c>
      <c r="D87" s="45">
        <f t="shared" si="32"/>
        <v>6382.6583040000005</v>
      </c>
      <c r="E87" s="17">
        <f t="shared" si="25"/>
        <v>5.6079999999999997</v>
      </c>
      <c r="F87" s="13">
        <v>-4206</v>
      </c>
      <c r="G87" s="13">
        <f t="shared" si="27"/>
        <v>-13799.212619400001</v>
      </c>
      <c r="I87" s="11">
        <v>238.00000000000003</v>
      </c>
      <c r="J87" s="11">
        <v>84</v>
      </c>
    </row>
    <row r="88" spans="1:10">
      <c r="A88" s="28">
        <v>28</v>
      </c>
      <c r="B88" s="28">
        <v>241</v>
      </c>
      <c r="C88" s="29">
        <v>3978</v>
      </c>
      <c r="D88" s="46">
        <f>+C88*$M$17</f>
        <v>6401.9704320000001</v>
      </c>
      <c r="E88" s="30">
        <f t="shared" si="25"/>
        <v>4.8773333333333335</v>
      </c>
      <c r="F88" s="31">
        <v>-3658</v>
      </c>
      <c r="G88" s="31">
        <f t="shared" si="27"/>
        <v>-12001.312354200001</v>
      </c>
      <c r="H88" s="32"/>
      <c r="I88" s="28">
        <v>241</v>
      </c>
      <c r="J88" s="8">
        <v>85</v>
      </c>
    </row>
    <row r="89" spans="1:10">
      <c r="A89" s="8"/>
      <c r="B89" s="8">
        <v>243</v>
      </c>
      <c r="C89" s="9">
        <v>4136</v>
      </c>
      <c r="D89" s="46">
        <f t="shared" ref="D89:D90" si="33">+C89*$M$17</f>
        <v>6656.2467840000008</v>
      </c>
      <c r="E89" s="15">
        <f t="shared" si="25"/>
        <v>5.3639999999999999</v>
      </c>
      <c r="F89" s="10">
        <v>-4023</v>
      </c>
      <c r="G89" s="10">
        <f t="shared" si="27"/>
        <v>-13198.8189177</v>
      </c>
      <c r="I89" s="8">
        <v>243</v>
      </c>
      <c r="J89" s="8">
        <v>86</v>
      </c>
    </row>
    <row r="90" spans="1:10">
      <c r="A90" s="8"/>
      <c r="B90" s="8">
        <v>244</v>
      </c>
      <c r="C90" s="9">
        <v>4253.0775843664451</v>
      </c>
      <c r="D90" s="46">
        <f t="shared" si="33"/>
        <v>6844.6648919346326</v>
      </c>
      <c r="E90" s="15">
        <f t="shared" si="25"/>
        <v>4.876799992587264</v>
      </c>
      <c r="F90" s="10">
        <v>-3657.599994440448</v>
      </c>
      <c r="G90" s="10">
        <f t="shared" si="27"/>
        <v>-12000</v>
      </c>
      <c r="I90" s="8">
        <v>244</v>
      </c>
      <c r="J90" s="8">
        <v>87</v>
      </c>
    </row>
    <row r="91" spans="1:10">
      <c r="A91" s="11">
        <v>29</v>
      </c>
      <c r="B91" s="11">
        <v>245</v>
      </c>
      <c r="C91" s="12">
        <v>4254.4591049924884</v>
      </c>
      <c r="D91" s="45">
        <f>+C91*$M$17</f>
        <v>6846.8882338650319</v>
      </c>
      <c r="E91" s="17">
        <f t="shared" si="25"/>
        <v>4.3891199933285376</v>
      </c>
      <c r="F91" s="13">
        <v>-3291.8399949964032</v>
      </c>
      <c r="G91" s="13">
        <f t="shared" si="27"/>
        <v>-10800</v>
      </c>
      <c r="I91" s="11">
        <v>245</v>
      </c>
      <c r="J91" s="11">
        <v>88</v>
      </c>
    </row>
    <row r="92" spans="1:10">
      <c r="A92" s="11"/>
      <c r="B92" s="11">
        <v>253</v>
      </c>
      <c r="C92" s="12">
        <v>4973.119567285944</v>
      </c>
      <c r="D92" s="45">
        <f t="shared" ref="D92:D93" si="34">+C92*$M$17</f>
        <v>8003.4601368942303</v>
      </c>
      <c r="E92" s="17">
        <f t="shared" si="25"/>
        <v>3.9014399940698112</v>
      </c>
      <c r="F92" s="13">
        <v>-2926.0799955523585</v>
      </c>
      <c r="G92" s="13">
        <f t="shared" si="27"/>
        <v>-9600</v>
      </c>
      <c r="I92" s="11">
        <v>253</v>
      </c>
      <c r="J92" s="11">
        <v>89</v>
      </c>
    </row>
    <row r="93" spans="1:10">
      <c r="A93" s="11"/>
      <c r="B93" s="11">
        <v>258</v>
      </c>
      <c r="C93" s="12">
        <v>5374</v>
      </c>
      <c r="D93" s="45">
        <f t="shared" si="34"/>
        <v>8648.6146559999997</v>
      </c>
      <c r="E93" s="17">
        <f t="shared" si="25"/>
        <v>4.3893333333333331</v>
      </c>
      <c r="F93" s="13">
        <v>-3292</v>
      </c>
      <c r="G93" s="13">
        <f t="shared" si="27"/>
        <v>-10800.5249508</v>
      </c>
      <c r="I93" s="11">
        <v>258</v>
      </c>
      <c r="J93" s="11">
        <v>90</v>
      </c>
    </row>
    <row r="94" spans="1:10">
      <c r="A94" s="28">
        <v>30</v>
      </c>
      <c r="B94" s="28">
        <v>262</v>
      </c>
      <c r="C94" s="29">
        <v>5910</v>
      </c>
      <c r="D94" s="46">
        <f>+C94*$M$17</f>
        <v>9511.2230400000008</v>
      </c>
      <c r="E94" s="30">
        <f t="shared" si="25"/>
        <v>4.3893333333333331</v>
      </c>
      <c r="F94" s="31">
        <v>-3292</v>
      </c>
      <c r="G94" s="31">
        <f t="shared" si="27"/>
        <v>-10800.5249508</v>
      </c>
      <c r="H94" s="32"/>
      <c r="I94" s="28">
        <v>262</v>
      </c>
      <c r="J94" s="8">
        <v>91</v>
      </c>
    </row>
    <row r="95" spans="1:10">
      <c r="A95" s="8"/>
      <c r="B95" s="8">
        <v>265</v>
      </c>
      <c r="C95" s="9">
        <v>5940</v>
      </c>
      <c r="D95" s="46">
        <f t="shared" ref="D95:D96" si="35">+C95*$M$17</f>
        <v>9559.5033600000006</v>
      </c>
      <c r="E95" s="15">
        <f t="shared" si="25"/>
        <v>5.12</v>
      </c>
      <c r="F95" s="10">
        <v>-3840</v>
      </c>
      <c r="G95" s="10">
        <f t="shared" si="27"/>
        <v>-12598.425216</v>
      </c>
      <c r="I95" s="8">
        <v>265</v>
      </c>
      <c r="J95" s="8">
        <v>92</v>
      </c>
    </row>
    <row r="96" spans="1:10">
      <c r="A96" s="8"/>
      <c r="B96" s="8">
        <v>269</v>
      </c>
      <c r="C96" s="9">
        <v>6136</v>
      </c>
      <c r="D96" s="46">
        <f t="shared" si="35"/>
        <v>9874.9347840000009</v>
      </c>
      <c r="E96" s="15">
        <f t="shared" si="25"/>
        <v>4.3893333333333331</v>
      </c>
      <c r="F96" s="10">
        <v>-3292</v>
      </c>
      <c r="G96" s="10">
        <f t="shared" si="27"/>
        <v>-10800.5249508</v>
      </c>
      <c r="I96" s="8">
        <v>269</v>
      </c>
      <c r="J96" s="8">
        <v>93</v>
      </c>
    </row>
    <row r="97" spans="1:10">
      <c r="A97" s="11">
        <v>31</v>
      </c>
      <c r="B97" s="11">
        <v>273</v>
      </c>
      <c r="C97" s="12">
        <v>6614</v>
      </c>
      <c r="D97" s="45">
        <f>+C97*$M$17</f>
        <v>10644.201216000001</v>
      </c>
      <c r="E97" s="17">
        <f t="shared" si="25"/>
        <v>5.12</v>
      </c>
      <c r="F97" s="13">
        <v>-3840</v>
      </c>
      <c r="G97" s="13">
        <f t="shared" si="27"/>
        <v>-12598.425216</v>
      </c>
      <c r="I97" s="11">
        <v>273</v>
      </c>
      <c r="J97" s="11">
        <v>94</v>
      </c>
    </row>
    <row r="98" spans="1:10">
      <c r="A98" s="11"/>
      <c r="B98" s="11">
        <v>276</v>
      </c>
      <c r="C98" s="12">
        <v>6888</v>
      </c>
      <c r="D98" s="45">
        <f t="shared" ref="D98:D99" si="36">+C98*$M$17</f>
        <v>11085.161472000002</v>
      </c>
      <c r="E98" s="17">
        <f t="shared" si="25"/>
        <v>4.8773333333333335</v>
      </c>
      <c r="F98" s="13">
        <v>-3658</v>
      </c>
      <c r="G98" s="13">
        <f t="shared" si="27"/>
        <v>-12001.312354200001</v>
      </c>
      <c r="I98" s="11">
        <v>276</v>
      </c>
      <c r="J98" s="11">
        <v>95</v>
      </c>
    </row>
    <row r="99" spans="1:10">
      <c r="A99" s="11"/>
      <c r="B99" s="11">
        <v>277</v>
      </c>
      <c r="C99" s="12">
        <v>6896</v>
      </c>
      <c r="D99" s="45">
        <f t="shared" si="36"/>
        <v>11098.036224000001</v>
      </c>
      <c r="E99" s="17">
        <f t="shared" si="25"/>
        <v>5.3639999999999999</v>
      </c>
      <c r="F99" s="13">
        <v>-4023</v>
      </c>
      <c r="G99" s="13">
        <f t="shared" si="27"/>
        <v>-13198.8189177</v>
      </c>
      <c r="I99" s="11">
        <v>277</v>
      </c>
      <c r="J99" s="11">
        <v>96</v>
      </c>
    </row>
    <row r="100" spans="1:10">
      <c r="A100" s="28">
        <v>32</v>
      </c>
      <c r="B100" s="28">
        <v>281</v>
      </c>
      <c r="C100" s="29">
        <v>7018</v>
      </c>
      <c r="D100" s="46">
        <f>+C100*$M$17</f>
        <v>11294.376192000002</v>
      </c>
      <c r="E100" s="30">
        <f t="shared" si="25"/>
        <v>5.3639999999999999</v>
      </c>
      <c r="F100" s="31">
        <v>-4023</v>
      </c>
      <c r="G100" s="31">
        <f t="shared" si="27"/>
        <v>-13198.8189177</v>
      </c>
      <c r="H100" s="32"/>
      <c r="I100" s="28">
        <v>281</v>
      </c>
      <c r="J100" s="8">
        <v>97</v>
      </c>
    </row>
    <row r="101" spans="1:10">
      <c r="A101" s="8"/>
      <c r="B101" s="8">
        <v>283</v>
      </c>
      <c r="C101" s="9">
        <v>7114</v>
      </c>
      <c r="D101" s="46">
        <f t="shared" ref="D101:D102" si="37">+C101*$M$17</f>
        <v>11448.873216</v>
      </c>
      <c r="E101" s="15">
        <f t="shared" ref="E101:E111" si="38">-2*F101/$M$15</f>
        <v>5.6079999999999997</v>
      </c>
      <c r="F101" s="10">
        <v>-4206</v>
      </c>
      <c r="G101" s="10">
        <f t="shared" si="27"/>
        <v>-13799.212619400001</v>
      </c>
      <c r="I101" s="8">
        <v>283</v>
      </c>
      <c r="J101" s="8">
        <v>98</v>
      </c>
    </row>
    <row r="102" spans="1:10">
      <c r="A102" s="8"/>
      <c r="B102" s="8">
        <v>288</v>
      </c>
      <c r="C102" s="9">
        <v>7136</v>
      </c>
      <c r="D102" s="46">
        <f t="shared" si="37"/>
        <v>11484.278784</v>
      </c>
      <c r="E102" s="15">
        <f t="shared" si="38"/>
        <v>7.802666666666668</v>
      </c>
      <c r="F102" s="10">
        <v>-5852.0000000000009</v>
      </c>
      <c r="G102" s="10">
        <f t="shared" si="27"/>
        <v>-19199.475094800004</v>
      </c>
      <c r="I102" s="8">
        <v>288</v>
      </c>
      <c r="J102" s="8">
        <v>99</v>
      </c>
    </row>
    <row r="103" spans="1:10">
      <c r="A103" s="11">
        <v>33</v>
      </c>
      <c r="B103" s="11">
        <v>292</v>
      </c>
      <c r="C103" s="12">
        <v>7144</v>
      </c>
      <c r="D103" s="45">
        <f>+C103*$M$17</f>
        <v>11497.153536000002</v>
      </c>
      <c r="E103" s="17">
        <f t="shared" si="38"/>
        <v>6.34</v>
      </c>
      <c r="F103" s="13">
        <v>-4755</v>
      </c>
      <c r="G103" s="13">
        <f t="shared" si="27"/>
        <v>-15600.393724500002</v>
      </c>
      <c r="I103" s="11">
        <v>292</v>
      </c>
      <c r="J103" s="11">
        <v>100</v>
      </c>
    </row>
    <row r="104" spans="1:10">
      <c r="A104" s="11"/>
      <c r="B104" s="11">
        <v>295</v>
      </c>
      <c r="C104" s="12">
        <v>7151.9999999999991</v>
      </c>
      <c r="D104" s="45">
        <f t="shared" ref="D104:D105" si="39">+C104*$M$17</f>
        <v>11510.028288</v>
      </c>
      <c r="E104" s="17">
        <f t="shared" si="38"/>
        <v>4.8773333333333335</v>
      </c>
      <c r="F104" s="13">
        <v>-3658</v>
      </c>
      <c r="G104" s="13">
        <f t="shared" si="27"/>
        <v>-12001.312354200001</v>
      </c>
      <c r="I104" s="11">
        <v>295</v>
      </c>
      <c r="J104" s="11">
        <v>101</v>
      </c>
    </row>
    <row r="105" spans="1:10">
      <c r="A105" s="11"/>
      <c r="B105" s="11">
        <v>298</v>
      </c>
      <c r="C105" s="12">
        <v>7157</v>
      </c>
      <c r="D105" s="45">
        <f t="shared" si="39"/>
        <v>11518.075008000002</v>
      </c>
      <c r="E105" s="17">
        <f t="shared" si="38"/>
        <v>3.4133333333333336</v>
      </c>
      <c r="F105" s="13">
        <v>-2560</v>
      </c>
      <c r="G105" s="13">
        <f t="shared" si="27"/>
        <v>-8398.9501440000004</v>
      </c>
      <c r="I105" s="11">
        <v>298</v>
      </c>
      <c r="J105" s="11">
        <v>102</v>
      </c>
    </row>
    <row r="106" spans="1:10">
      <c r="A106" s="28">
        <v>34</v>
      </c>
      <c r="B106" s="28">
        <v>300</v>
      </c>
      <c r="C106" s="29">
        <v>7179</v>
      </c>
      <c r="D106" s="46">
        <f>+C106*$M$17</f>
        <v>11553.480576</v>
      </c>
      <c r="E106" s="30">
        <f t="shared" si="38"/>
        <v>2.4386666666666668</v>
      </c>
      <c r="F106" s="31">
        <v>-1829</v>
      </c>
      <c r="G106" s="31">
        <f t="shared" si="27"/>
        <v>-6000.6561771000006</v>
      </c>
      <c r="H106" s="32"/>
      <c r="I106" s="28">
        <v>300</v>
      </c>
      <c r="J106" s="8">
        <v>103</v>
      </c>
    </row>
    <row r="107" spans="1:10">
      <c r="A107" s="8"/>
      <c r="B107" s="8">
        <v>301</v>
      </c>
      <c r="C107" s="9">
        <v>7181.9999999999991</v>
      </c>
      <c r="D107" s="46">
        <f t="shared" ref="D107:D108" si="40">+C107*$M$17</f>
        <v>11558.308607999999</v>
      </c>
      <c r="E107" s="15">
        <f t="shared" si="38"/>
        <v>1.950666666666667</v>
      </c>
      <c r="F107" s="10">
        <v>-1463.0000000000002</v>
      </c>
      <c r="G107" s="10">
        <f t="shared" si="27"/>
        <v>-4799.8687737000009</v>
      </c>
      <c r="I107" s="8">
        <v>301</v>
      </c>
      <c r="J107" s="8">
        <v>104</v>
      </c>
    </row>
    <row r="108" spans="1:10">
      <c r="A108" s="8"/>
      <c r="B108" s="8">
        <v>302</v>
      </c>
      <c r="C108" s="9">
        <v>7184</v>
      </c>
      <c r="D108" s="46">
        <f t="shared" si="40"/>
        <v>11561.527296</v>
      </c>
      <c r="E108" s="15">
        <f t="shared" si="38"/>
        <v>1.4626666666666666</v>
      </c>
      <c r="F108" s="10">
        <v>-1097</v>
      </c>
      <c r="G108" s="10">
        <f t="shared" si="27"/>
        <v>-3599.0813703000003</v>
      </c>
      <c r="I108" s="8">
        <v>302</v>
      </c>
      <c r="J108" s="8">
        <v>105</v>
      </c>
    </row>
    <row r="109" spans="1:10">
      <c r="A109" s="11">
        <v>35</v>
      </c>
      <c r="B109" s="11">
        <v>304</v>
      </c>
      <c r="C109" s="12">
        <v>7188</v>
      </c>
      <c r="D109" s="45">
        <f>+C109*$M$17</f>
        <v>11567.964672</v>
      </c>
      <c r="E109" s="17">
        <f t="shared" si="38"/>
        <v>0.48799999999999999</v>
      </c>
      <c r="F109" s="13">
        <v>-366</v>
      </c>
      <c r="G109" s="13">
        <f t="shared" si="27"/>
        <v>-1200.7874034000001</v>
      </c>
      <c r="I109" s="11">
        <v>304</v>
      </c>
      <c r="J109" s="11">
        <v>106</v>
      </c>
    </row>
    <row r="110" spans="1:10">
      <c r="A110" s="11"/>
      <c r="B110" s="11">
        <v>305</v>
      </c>
      <c r="C110" s="12">
        <v>7189</v>
      </c>
      <c r="D110" s="45">
        <f t="shared" ref="D110:D111" si="41">+C110*$M$17</f>
        <v>11569.574016</v>
      </c>
      <c r="E110" s="17">
        <f t="shared" si="38"/>
        <v>0.24399999999999999</v>
      </c>
      <c r="F110" s="13">
        <v>-183</v>
      </c>
      <c r="G110" s="13">
        <f t="shared" si="27"/>
        <v>-600.39370170000007</v>
      </c>
      <c r="I110" s="11">
        <v>305</v>
      </c>
      <c r="J110" s="11">
        <v>107</v>
      </c>
    </row>
    <row r="111" spans="1:10" ht="15.75" thickBot="1">
      <c r="A111" s="35"/>
      <c r="B111" s="35">
        <v>306</v>
      </c>
      <c r="C111" s="36">
        <v>7200</v>
      </c>
      <c r="D111" s="48">
        <f t="shared" si="41"/>
        <v>11587.276800000001</v>
      </c>
      <c r="E111" s="37">
        <f t="shared" si="38"/>
        <v>0</v>
      </c>
      <c r="F111" s="38">
        <v>0</v>
      </c>
      <c r="G111" s="38">
        <f t="shared" si="27"/>
        <v>0</v>
      </c>
      <c r="I111" s="35">
        <v>306</v>
      </c>
      <c r="J111" s="35">
        <v>108</v>
      </c>
    </row>
    <row r="112" spans="1:10" ht="15.75" thickTop="1"/>
    <row r="113" spans="1:10">
      <c r="A113" s="39" t="s">
        <v>16</v>
      </c>
      <c r="B113" s="39"/>
      <c r="C113" s="39"/>
      <c r="D113" s="39"/>
      <c r="E113" s="39"/>
      <c r="F113" s="39"/>
      <c r="G113" s="39"/>
      <c r="H113" s="39"/>
      <c r="I113" s="39"/>
      <c r="J113" s="39"/>
    </row>
    <row r="114" spans="1:10">
      <c r="A114" s="39"/>
      <c r="B114" s="39"/>
      <c r="C114" s="39"/>
      <c r="D114" s="39"/>
      <c r="E114" s="39"/>
      <c r="F114" s="39"/>
      <c r="G114" s="39"/>
      <c r="H114" s="39"/>
      <c r="I114" s="39"/>
      <c r="J114" s="39"/>
    </row>
    <row r="115" spans="1:10">
      <c r="A115" s="39"/>
      <c r="B115" s="39"/>
      <c r="C115" s="39"/>
      <c r="D115" s="39"/>
      <c r="E115" s="39"/>
      <c r="F115" s="39"/>
      <c r="G115" s="39"/>
      <c r="H115" s="39"/>
      <c r="I115" s="39"/>
      <c r="J115" s="39"/>
    </row>
  </sheetData>
  <mergeCells count="4">
    <mergeCell ref="A113:J115"/>
    <mergeCell ref="K20:K23"/>
    <mergeCell ref="K16:K19"/>
    <mergeCell ref="K24:K39"/>
  </mergeCells>
  <pageMargins left="0.7" right="0.7" top="0.75" bottom="0.75" header="0.3" footer="0.3"/>
  <pageSetup orientation="portrait" r:id="rId1"/>
  <ignoredErrors>
    <ignoredError sqref="G5" formula="1"/>
  </ignoredErrors>
</worksheet>
</file>

<file path=xl/worksheets/sheet3.xml><?xml version="1.0" encoding="utf-8"?>
<worksheet xmlns="http://schemas.openxmlformats.org/spreadsheetml/2006/main" xmlns:r="http://schemas.openxmlformats.org/officeDocument/2006/relationships">
  <dimension ref="A1"/>
  <sheetViews>
    <sheetView topLeftCell="A6" zoomScaleNormal="100" workbookViewId="0">
      <selection activeCell="F41" sqref="F41:F42"/>
    </sheetView>
  </sheetViews>
  <sheetFormatPr defaultRowHeight="1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sheetPr>
    <pageSetUpPr fitToPage="1"/>
  </sheetPr>
  <dimension ref="A1:P39"/>
  <sheetViews>
    <sheetView tabSelected="1" topLeftCell="A19" workbookViewId="0">
      <selection sqref="A1:K40"/>
    </sheetView>
  </sheetViews>
  <sheetFormatPr defaultRowHeight="15"/>
  <cols>
    <col min="1" max="11" width="16.7109375" customWidth="1"/>
  </cols>
  <sheetData>
    <row r="1" spans="1:16" ht="18.75">
      <c r="A1" s="23" t="s">
        <v>12</v>
      </c>
      <c r="C1" s="60" t="s">
        <v>38</v>
      </c>
      <c r="D1" s="60"/>
      <c r="E1" s="60"/>
      <c r="G1" s="23" t="s">
        <v>12</v>
      </c>
      <c r="I1" s="60" t="s">
        <v>38</v>
      </c>
      <c r="J1" s="60"/>
      <c r="K1" s="60"/>
    </row>
    <row r="2" spans="1:16" ht="15.75">
      <c r="A2" s="24" t="s">
        <v>40</v>
      </c>
      <c r="B2" s="26">
        <f>+'Data - Short'!A8</f>
        <v>0</v>
      </c>
      <c r="G2" s="24" t="s">
        <v>40</v>
      </c>
      <c r="H2" s="26">
        <v>1</v>
      </c>
    </row>
    <row r="3" spans="1:16">
      <c r="B3" s="25"/>
      <c r="C3" s="60" t="s">
        <v>39</v>
      </c>
      <c r="D3" s="60"/>
      <c r="E3" s="60"/>
      <c r="H3" s="25"/>
      <c r="I3" s="60" t="s">
        <v>39</v>
      </c>
      <c r="J3" s="60"/>
      <c r="K3" s="60"/>
    </row>
    <row r="8" spans="1:16" ht="21">
      <c r="A8" s="61" t="s">
        <v>41</v>
      </c>
      <c r="G8" s="61" t="s">
        <v>41</v>
      </c>
    </row>
    <row r="9" spans="1:16" ht="15.75" thickBot="1">
      <c r="C9" s="41"/>
      <c r="I9" s="41"/>
    </row>
    <row r="10" spans="1:16" ht="174" thickTop="1" thickBot="1">
      <c r="A10" s="62" t="s">
        <v>29</v>
      </c>
      <c r="B10" s="63" t="s">
        <v>30</v>
      </c>
      <c r="C10" s="63" t="s">
        <v>44</v>
      </c>
      <c r="D10" s="63" t="s">
        <v>43</v>
      </c>
      <c r="E10" s="64" t="s">
        <v>42</v>
      </c>
      <c r="F10" s="40"/>
      <c r="G10" s="62" t="s">
        <v>29</v>
      </c>
      <c r="H10" s="63" t="s">
        <v>30</v>
      </c>
      <c r="I10" s="63" t="s">
        <v>44</v>
      </c>
      <c r="J10" s="63" t="s">
        <v>43</v>
      </c>
      <c r="K10" s="64" t="s">
        <v>42</v>
      </c>
      <c r="L10" s="40"/>
      <c r="M10" s="40"/>
      <c r="N10" s="40"/>
      <c r="O10" s="40"/>
      <c r="P10" s="40"/>
    </row>
    <row r="11" spans="1:16" ht="24.95" customHeight="1" thickTop="1" thickBot="1">
      <c r="A11" s="65">
        <f>+$B$2</f>
        <v>0</v>
      </c>
      <c r="B11" s="66">
        <f>+'Data - Short'!B7</f>
        <v>7</v>
      </c>
      <c r="C11" s="67">
        <f>+'Data - Short'!D7</f>
        <v>69.832985472338834</v>
      </c>
      <c r="D11" s="68">
        <f>+'Data - Short'!E7</f>
        <v>2.438399996293632</v>
      </c>
      <c r="E11" s="69"/>
      <c r="F11" s="40"/>
      <c r="G11" s="65">
        <v>1</v>
      </c>
      <c r="H11" s="66">
        <f>+'Data - Short'!B10</f>
        <v>15</v>
      </c>
      <c r="I11" s="67">
        <f>+'Data - Short'!D10</f>
        <v>109.43539200000001</v>
      </c>
      <c r="J11" s="68">
        <f>+'Data - Short'!E11</f>
        <v>5.8520000000000003</v>
      </c>
      <c r="K11" s="69"/>
      <c r="L11" s="40"/>
      <c r="M11" s="40"/>
      <c r="N11" s="40"/>
      <c r="O11" s="40"/>
      <c r="P11" s="40"/>
    </row>
    <row r="12" spans="1:16" ht="24.95" customHeight="1" thickTop="1" thickBot="1">
      <c r="A12" s="65">
        <f>+$B$2</f>
        <v>0</v>
      </c>
      <c r="B12" s="66">
        <f>+'Data - Short'!B8</f>
        <v>9</v>
      </c>
      <c r="C12" s="67">
        <f>+'Data - Short'!D8</f>
        <v>75.639168000000012</v>
      </c>
      <c r="D12" s="68">
        <f>+'Data - Short'!E9</f>
        <v>5.3639999999999999</v>
      </c>
      <c r="E12" s="69"/>
      <c r="F12" s="40"/>
      <c r="G12" s="65">
        <v>1</v>
      </c>
      <c r="H12" s="66">
        <f>+'Data - Short'!B11</f>
        <v>17</v>
      </c>
      <c r="I12" s="67">
        <f>+'Data - Short'!D11</f>
        <v>214.04275200000001</v>
      </c>
      <c r="J12" s="68">
        <f>+'Data - Short'!E11</f>
        <v>5.8520000000000003</v>
      </c>
      <c r="K12" s="69"/>
      <c r="L12" s="40"/>
      <c r="M12" s="40"/>
      <c r="N12" s="40"/>
      <c r="O12" s="40"/>
      <c r="P12" s="40"/>
    </row>
    <row r="13" spans="1:16" ht="24.95" customHeight="1" thickTop="1" thickBot="1">
      <c r="A13" s="70">
        <f>+$B$2</f>
        <v>0</v>
      </c>
      <c r="B13" s="71">
        <f>+'Data - Short'!B9</f>
        <v>13</v>
      </c>
      <c r="C13" s="72">
        <f>+'Data - Short'!D9</f>
        <v>99.779328000000007</v>
      </c>
      <c r="D13" s="73">
        <f>+'Data - Short'!E10</f>
        <v>6.0960000000000001</v>
      </c>
      <c r="E13" s="74"/>
      <c r="F13" s="40"/>
      <c r="G13" s="70">
        <v>1</v>
      </c>
      <c r="H13" s="70">
        <f>+'Data - Short'!B12</f>
        <v>19</v>
      </c>
      <c r="I13" s="72">
        <f>+'Data - Short'!D12</f>
        <v>223.69881600000002</v>
      </c>
      <c r="J13" s="73">
        <f>+'Data - Short'!E12</f>
        <v>6.0960000000000001</v>
      </c>
      <c r="K13" s="74"/>
      <c r="L13" s="40"/>
      <c r="M13" s="40"/>
      <c r="N13" s="40"/>
      <c r="O13" s="40"/>
      <c r="P13" s="40"/>
    </row>
    <row r="14" spans="1:16" ht="15.75" thickTop="1">
      <c r="F14" s="40"/>
      <c r="L14" s="40"/>
      <c r="M14" s="40"/>
      <c r="N14" s="40"/>
      <c r="O14" s="40"/>
      <c r="P14" s="40"/>
    </row>
    <row r="15" spans="1:16">
      <c r="F15" s="40"/>
      <c r="L15" s="40"/>
      <c r="M15" s="40"/>
      <c r="N15" s="40"/>
      <c r="O15" s="40"/>
      <c r="P15" s="40"/>
    </row>
    <row r="16" spans="1:16">
      <c r="F16" s="40"/>
      <c r="L16" s="40"/>
      <c r="M16" s="40"/>
      <c r="N16" s="40"/>
      <c r="O16" s="40"/>
      <c r="P16" s="40"/>
    </row>
    <row r="17" spans="1:16" ht="39.950000000000003" customHeight="1">
      <c r="A17" s="44">
        <v>1</v>
      </c>
      <c r="B17" s="75" t="s">
        <v>36</v>
      </c>
      <c r="C17" s="75"/>
      <c r="D17" s="75"/>
      <c r="E17" s="75"/>
      <c r="F17" s="40"/>
      <c r="G17" s="44">
        <v>1</v>
      </c>
      <c r="H17" s="75" t="s">
        <v>36</v>
      </c>
      <c r="I17" s="75"/>
      <c r="J17" s="75"/>
      <c r="K17" s="75"/>
      <c r="L17" s="40"/>
      <c r="M17" s="40"/>
      <c r="N17" s="40"/>
      <c r="O17" s="40"/>
      <c r="P17" s="40"/>
    </row>
    <row r="18" spans="1:16">
      <c r="A18" s="27"/>
      <c r="F18" s="40"/>
      <c r="G18" s="27"/>
      <c r="L18" s="40"/>
      <c r="M18" s="40"/>
      <c r="N18" s="40"/>
      <c r="O18" s="40"/>
      <c r="P18" s="40"/>
    </row>
    <row r="19" spans="1:16" ht="18.75">
      <c r="B19" s="43" t="s">
        <v>26</v>
      </c>
      <c r="F19" s="40"/>
      <c r="H19" s="43" t="s">
        <v>26</v>
      </c>
      <c r="L19" s="40"/>
      <c r="M19" s="40"/>
      <c r="N19" s="40"/>
      <c r="O19" s="40"/>
      <c r="P19" s="40"/>
    </row>
    <row r="20" spans="1:16">
      <c r="F20" s="40"/>
      <c r="L20" s="40"/>
      <c r="M20" s="40"/>
      <c r="N20" s="40"/>
      <c r="O20" s="40"/>
      <c r="P20" s="40"/>
    </row>
    <row r="21" spans="1:16">
      <c r="F21" s="40"/>
      <c r="L21" s="40"/>
      <c r="M21" s="40"/>
      <c r="N21" s="40"/>
      <c r="O21" s="40"/>
      <c r="P21" s="40"/>
    </row>
    <row r="22" spans="1:16">
      <c r="F22" s="40"/>
      <c r="L22" s="40"/>
      <c r="M22" s="40"/>
      <c r="N22" s="40"/>
      <c r="O22" s="40"/>
      <c r="P22" s="40"/>
    </row>
    <row r="23" spans="1:16">
      <c r="A23" s="42"/>
      <c r="B23" s="42"/>
      <c r="C23" s="42"/>
      <c r="D23" s="42"/>
      <c r="E23" s="42"/>
      <c r="F23" s="40"/>
      <c r="G23" s="42"/>
      <c r="H23" s="42"/>
      <c r="I23" s="42"/>
      <c r="J23" s="42"/>
      <c r="K23" s="42"/>
      <c r="L23" s="40"/>
      <c r="M23" s="40"/>
      <c r="N23" s="40"/>
      <c r="O23" s="40"/>
      <c r="P23" s="40"/>
    </row>
    <row r="24" spans="1:16">
      <c r="F24" s="40"/>
      <c r="L24" s="40"/>
      <c r="M24" s="40"/>
      <c r="N24" s="40"/>
      <c r="O24" s="40"/>
      <c r="P24" s="40"/>
    </row>
    <row r="25" spans="1:16" ht="50.1" customHeight="1">
      <c r="A25" s="44">
        <v>2</v>
      </c>
      <c r="B25" s="75" t="s">
        <v>37</v>
      </c>
      <c r="C25" s="75"/>
      <c r="D25" s="75"/>
      <c r="E25" s="75"/>
      <c r="F25" s="40"/>
      <c r="G25" s="44">
        <v>2</v>
      </c>
      <c r="H25" s="75" t="s">
        <v>37</v>
      </c>
      <c r="I25" s="75"/>
      <c r="J25" s="75"/>
      <c r="K25" s="75"/>
      <c r="L25" s="40"/>
      <c r="M25" s="40"/>
      <c r="N25" s="40"/>
      <c r="O25" s="40"/>
      <c r="P25" s="40"/>
    </row>
    <row r="26" spans="1:16">
      <c r="A26" s="42"/>
      <c r="B26" s="42"/>
      <c r="C26" s="42"/>
      <c r="D26" s="42"/>
      <c r="E26" s="42"/>
      <c r="F26" s="40"/>
      <c r="G26" s="42"/>
      <c r="H26" s="42"/>
      <c r="I26" s="42"/>
      <c r="J26" s="42"/>
      <c r="K26" s="42"/>
      <c r="L26" s="40"/>
      <c r="M26" s="40"/>
      <c r="N26" s="40"/>
      <c r="O26" s="40"/>
      <c r="P26" s="40"/>
    </row>
    <row r="27" spans="1:16">
      <c r="F27" s="40"/>
      <c r="L27" s="40"/>
      <c r="M27" s="40"/>
      <c r="N27" s="40"/>
      <c r="O27" s="40"/>
      <c r="P27" s="40"/>
    </row>
    <row r="28" spans="1:16" ht="30" customHeight="1">
      <c r="A28" s="44">
        <v>3</v>
      </c>
      <c r="B28" s="75" t="s">
        <v>45</v>
      </c>
      <c r="C28" s="75"/>
      <c r="D28" s="75"/>
      <c r="E28" s="75"/>
      <c r="F28" s="40"/>
      <c r="G28" s="44">
        <v>3</v>
      </c>
      <c r="H28" s="75" t="s">
        <v>45</v>
      </c>
      <c r="I28" s="75"/>
      <c r="J28" s="75"/>
      <c r="K28" s="75"/>
      <c r="L28" s="40"/>
      <c r="M28" s="40"/>
      <c r="N28" s="40"/>
      <c r="O28" s="40"/>
      <c r="P28" s="40"/>
    </row>
    <row r="29" spans="1:16" ht="24.95" customHeight="1">
      <c r="B29" t="s">
        <v>47</v>
      </c>
      <c r="C29" s="76"/>
      <c r="D29" s="76"/>
      <c r="F29" s="40"/>
      <c r="H29" t="s">
        <v>47</v>
      </c>
      <c r="I29" s="76"/>
      <c r="J29" s="76"/>
      <c r="L29" s="40"/>
      <c r="M29" s="40"/>
      <c r="N29" s="40"/>
      <c r="O29" s="40"/>
      <c r="P29" s="40"/>
    </row>
    <row r="30" spans="1:16" ht="24.95" customHeight="1">
      <c r="B30" t="s">
        <v>48</v>
      </c>
      <c r="C30" s="76"/>
      <c r="D30" s="76"/>
      <c r="F30" s="40"/>
      <c r="H30" t="s">
        <v>48</v>
      </c>
      <c r="I30" s="76"/>
      <c r="J30" s="76"/>
      <c r="L30" s="40"/>
      <c r="M30" s="40"/>
      <c r="N30" s="40"/>
      <c r="O30" s="40"/>
      <c r="P30" s="40"/>
    </row>
    <row r="31" spans="1:16" ht="24.95" customHeight="1">
      <c r="B31" t="s">
        <v>49</v>
      </c>
      <c r="C31" s="76"/>
      <c r="D31" s="76"/>
      <c r="H31" t="s">
        <v>49</v>
      </c>
      <c r="I31" s="76"/>
      <c r="J31" s="76"/>
    </row>
    <row r="32" spans="1:16" ht="24.95" customHeight="1">
      <c r="B32" t="s">
        <v>50</v>
      </c>
      <c r="C32" s="76"/>
      <c r="D32" s="76"/>
      <c r="H32" t="s">
        <v>50</v>
      </c>
      <c r="I32" s="76"/>
      <c r="J32" s="76"/>
    </row>
    <row r="33" spans="1:11" ht="24.95" customHeight="1">
      <c r="B33" t="s">
        <v>51</v>
      </c>
      <c r="C33" s="76"/>
      <c r="D33" s="76"/>
      <c r="H33" t="s">
        <v>51</v>
      </c>
      <c r="I33" s="76"/>
      <c r="J33" s="76"/>
    </row>
    <row r="34" spans="1:11" ht="24.95" customHeight="1">
      <c r="B34" t="s">
        <v>52</v>
      </c>
      <c r="C34" s="76"/>
      <c r="D34" s="76"/>
      <c r="H34" t="s">
        <v>52</v>
      </c>
      <c r="I34" s="76"/>
      <c r="J34" s="76"/>
    </row>
    <row r="35" spans="1:11" ht="24.95" customHeight="1">
      <c r="B35" t="s">
        <v>53</v>
      </c>
      <c r="C35" s="76"/>
      <c r="D35" s="76"/>
      <c r="H35" t="s">
        <v>53</v>
      </c>
      <c r="I35" s="76"/>
      <c r="J35" s="76"/>
    </row>
    <row r="36" spans="1:11">
      <c r="A36" s="42"/>
      <c r="B36" s="42"/>
      <c r="C36" s="42"/>
      <c r="D36" s="42"/>
      <c r="E36" s="42"/>
      <c r="G36" s="42"/>
      <c r="H36" s="42"/>
      <c r="I36" s="42"/>
      <c r="J36" s="42"/>
      <c r="K36" s="42"/>
    </row>
    <row r="38" spans="1:11" ht="50.1" customHeight="1">
      <c r="A38" s="44">
        <v>4</v>
      </c>
      <c r="B38" s="75" t="s">
        <v>46</v>
      </c>
      <c r="C38" s="75"/>
      <c r="D38" s="75"/>
      <c r="E38" s="75"/>
      <c r="G38" s="44">
        <v>4</v>
      </c>
      <c r="H38" s="75" t="s">
        <v>46</v>
      </c>
      <c r="I38" s="75"/>
      <c r="J38" s="75"/>
      <c r="K38" s="75"/>
    </row>
    <row r="39" spans="1:11">
      <c r="A39" s="42"/>
      <c r="B39" s="42"/>
      <c r="C39" s="42"/>
      <c r="D39" s="42"/>
      <c r="E39" s="42"/>
      <c r="G39" s="42"/>
      <c r="H39" s="42"/>
      <c r="I39" s="42"/>
      <c r="J39" s="42"/>
      <c r="K39" s="42"/>
    </row>
  </sheetData>
  <mergeCells count="12">
    <mergeCell ref="B38:E38"/>
    <mergeCell ref="I1:K1"/>
    <mergeCell ref="I3:K3"/>
    <mergeCell ref="H17:K17"/>
    <mergeCell ref="H25:K25"/>
    <mergeCell ref="H28:K28"/>
    <mergeCell ref="H38:K38"/>
    <mergeCell ref="B17:E17"/>
    <mergeCell ref="B25:E25"/>
    <mergeCell ref="B28:E28"/>
    <mergeCell ref="C1:E1"/>
    <mergeCell ref="C3:E3"/>
  </mergeCells>
  <pageMargins left="0" right="0" top="0" bottom="0" header="0.3" footer="3"/>
  <pageSetup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Data</vt:lpstr>
      <vt:lpstr>Data - Short</vt:lpstr>
      <vt:lpstr>Cross-section</vt:lpstr>
      <vt:lpstr>Worksheet</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David.Hernandez</dc:creator>
  <cp:lastModifiedBy>Memorie Yasuda</cp:lastModifiedBy>
  <cp:lastPrinted>2011-03-16T20:57:50Z</cp:lastPrinted>
  <dcterms:created xsi:type="dcterms:W3CDTF">2011-02-11T16:58:42Z</dcterms:created>
  <dcterms:modified xsi:type="dcterms:W3CDTF">2011-03-16T20:58:02Z</dcterms:modified>
</cp:coreProperties>
</file>